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86" activeTab="1"/>
  </bookViews>
  <sheets>
    <sheet name="przydzial" sheetId="1" r:id="rId1"/>
    <sheet name="plan" sheetId="2" r:id="rId2"/>
    <sheet name="do wydruku" sheetId="3" r:id="rId3"/>
  </sheets>
  <definedNames>
    <definedName name="_xlnm.Print_Titles" localSheetId="2">'do wydruku'!$A:$B</definedName>
    <definedName name="_xlnm._FilterDatabase" localSheetId="2" hidden="1">'do wydruku'!$A$2:$AE$56</definedName>
    <definedName name="_xlnm.Print_Titles" localSheetId="1">('plan'!$A:$B,'plan'!$1:$1)</definedName>
    <definedName name="_xlnm._FilterDatabase" localSheetId="1" hidden="1">'plan'!$A$1:$AE$56</definedName>
    <definedName name="_xlnm.Print_Titles" localSheetId="0">'przydzial'!$1:$1</definedName>
    <definedName name="_xlnm._FilterDatabase" localSheetId="2">'do wydruku'!$A$2:$AE$56</definedName>
    <definedName name="_xlnm._FilterDatabase" localSheetId="1">'plan'!$A$1:$AE$56</definedName>
    <definedName name="_xlnm._FilterDatabase" localSheetId="0">'przydzial'!$A$1:A1</definedName>
    <definedName name="_xlnm.Print_Titles" localSheetId="2">'do wydruku'!$A:$B</definedName>
    <definedName name="_xlnm.Print_Titles" localSheetId="1">('plan'!$A:$B,'plan'!$1:$1)</definedName>
    <definedName name="_xlnm.Print_Titles" localSheetId="0">'przydzial'!$1:$1</definedName>
    <definedName name="_xlnm._FilterDatabase_1">'plan'!$A$1:$AE$56</definedName>
    <definedName name="_xlnm._FilterDatabase_1_1">'do wydruku'!$A$2:$AE$56</definedName>
  </definedNames>
  <calcPr fullCalcOnLoad="1"/>
</workbook>
</file>

<file path=xl/sharedStrings.xml><?xml version="1.0" encoding="utf-8"?>
<sst xmlns="http://schemas.openxmlformats.org/spreadsheetml/2006/main" count="2985" uniqueCount="279">
  <si>
    <t>Nauczyciel</t>
  </si>
  <si>
    <t>Kierunek/oddział</t>
  </si>
  <si>
    <t>Symbol oddziału</t>
  </si>
  <si>
    <t>Semestr</t>
  </si>
  <si>
    <t>Zajęcia edukacyjne</t>
  </si>
  <si>
    <t>Liczba godzin w semestrze</t>
  </si>
  <si>
    <t>W planie zbiorowe</t>
  </si>
  <si>
    <t>Zostało do obsadzenia zbiorowe</t>
  </si>
  <si>
    <t>opiekun</t>
  </si>
  <si>
    <t>Adamus Iwona</t>
  </si>
  <si>
    <t>LO I</t>
  </si>
  <si>
    <t>LO</t>
  </si>
  <si>
    <t>I</t>
  </si>
  <si>
    <t>Chemia pp AI</t>
  </si>
  <si>
    <t>Dariusz Nawrot</t>
  </si>
  <si>
    <t>Będkowska Edyta</t>
  </si>
  <si>
    <t>Matematyka pr BE</t>
  </si>
  <si>
    <t>Czyrek Ryszard</t>
  </si>
  <si>
    <t>Geografia pp CR</t>
  </si>
  <si>
    <t>Dybowska Joanna</t>
  </si>
  <si>
    <t>Religia DJ</t>
  </si>
  <si>
    <t>Dyrda Katarzyna</t>
  </si>
  <si>
    <t>Język angielski pp gr.A DK</t>
  </si>
  <si>
    <t>Język angielski pp gr.B DK</t>
  </si>
  <si>
    <t>Język angielski pr DK</t>
  </si>
  <si>
    <t>Idziak-Maciaszek Anna</t>
  </si>
  <si>
    <t>Język rosyjski IMA</t>
  </si>
  <si>
    <t>Kieller-Bańka Anna</t>
  </si>
  <si>
    <t>Biologia pp KBA</t>
  </si>
  <si>
    <t>Biologia pr KBA</t>
  </si>
  <si>
    <t>Torbus Dawid</t>
  </si>
  <si>
    <t>Muzyka TD</t>
  </si>
  <si>
    <t>Kozak Jolanta</t>
  </si>
  <si>
    <t>Historia pp KJ</t>
  </si>
  <si>
    <t>Kozak Zbigniew</t>
  </si>
  <si>
    <t>Historia pr KZ</t>
  </si>
  <si>
    <t>Wiedza o społeczeństwie pp KZ</t>
  </si>
  <si>
    <t>Kozieł Edyta</t>
  </si>
  <si>
    <t>Język niemiecki KE</t>
  </si>
  <si>
    <t>Machura Aneta</t>
  </si>
  <si>
    <t>Edukacja dla bezpieczeństwa MA</t>
  </si>
  <si>
    <t>Machura Aneta (inf)</t>
  </si>
  <si>
    <t>Informatyka gr.A MH</t>
  </si>
  <si>
    <t>Informatyka gr.B MH</t>
  </si>
  <si>
    <t>Mazur Małgorzata</t>
  </si>
  <si>
    <t>Język polski pp MM</t>
  </si>
  <si>
    <t>Język polski pr MM</t>
  </si>
  <si>
    <t>Nawrot Dariusz</t>
  </si>
  <si>
    <t>Wychowanie fizyczne gr.A  ND</t>
  </si>
  <si>
    <t>Wychowanie fizyczne gr.B  ND</t>
  </si>
  <si>
    <t>Zajęcia z wychowawcą ND</t>
  </si>
  <si>
    <t>Urbańczyk Witold</t>
  </si>
  <si>
    <t>Matermatyka pp UW</t>
  </si>
  <si>
    <t>Złocki Grzegorz</t>
  </si>
  <si>
    <t>Fizyka ZG</t>
  </si>
  <si>
    <t>LO I Suma</t>
  </si>
  <si>
    <t>LO II</t>
  </si>
  <si>
    <t>II</t>
  </si>
  <si>
    <t>Chemia pr AI</t>
  </si>
  <si>
    <t>Bochenek Barbara</t>
  </si>
  <si>
    <t>Podstawy przedsiębiorczości BB</t>
  </si>
  <si>
    <t>Czerwińska Inez</t>
  </si>
  <si>
    <t>Język angielski pp gr.A CI</t>
  </si>
  <si>
    <t>Język angielski pp gr.B CI</t>
  </si>
  <si>
    <t>Dydak Olga</t>
  </si>
  <si>
    <t>Język niemiecki DO</t>
  </si>
  <si>
    <t>Kobiński Mariusz</t>
  </si>
  <si>
    <t>Wychowanie fizyczne gr.A KM</t>
  </si>
  <si>
    <t>Historia pp KZ</t>
  </si>
  <si>
    <t>Kwiecień Krystian</t>
  </si>
  <si>
    <t>Wychowanie fizyczne gr.B KK</t>
  </si>
  <si>
    <t>Machura Robert</t>
  </si>
  <si>
    <t>Informatyka gr.A MR</t>
  </si>
  <si>
    <t>Informatyka gr.B MR</t>
  </si>
  <si>
    <t>Zajęcia z wychowawcą MM</t>
  </si>
  <si>
    <t>Michalak Jacek</t>
  </si>
  <si>
    <t>Religia MJ</t>
  </si>
  <si>
    <t>Matematyka pr UW</t>
  </si>
  <si>
    <t>Warmuz Urszula</t>
  </si>
  <si>
    <t>Wiedza o społeczeństwie pp WU</t>
  </si>
  <si>
    <t>LO II Suma</t>
  </si>
  <si>
    <t>LO III po  SP</t>
  </si>
  <si>
    <t>III</t>
  </si>
  <si>
    <t>Chemia pp gr.A AI</t>
  </si>
  <si>
    <t>Chemia pp gr.B AI</t>
  </si>
  <si>
    <t>Język niemiecki gr.A DO</t>
  </si>
  <si>
    <t>Język niemiecki gr.B DO</t>
  </si>
  <si>
    <t>Język angielski pr gr.A DK</t>
  </si>
  <si>
    <t>Język angielski pr gr.B DK</t>
  </si>
  <si>
    <t>Zajęcia z wychowawcą DK</t>
  </si>
  <si>
    <t>Informatyka gr.C MR</t>
  </si>
  <si>
    <t>Wychowanie fizyczne gr.A ND</t>
  </si>
  <si>
    <t>Wychowanie fizyczne gr.B ND</t>
  </si>
  <si>
    <t>Fizyka gr.A ZG</t>
  </si>
  <si>
    <t>Fizyka gr.B ZG</t>
  </si>
  <si>
    <t>LO III po  SP Suma</t>
  </si>
  <si>
    <t>LO III po gimnazjum</t>
  </si>
  <si>
    <t>Przyroda KBA</t>
  </si>
  <si>
    <t>Wychowanie fizyczne gr.B KM</t>
  </si>
  <si>
    <t>Kosteczka Urszula</t>
  </si>
  <si>
    <t>Język angielski pp gr.A KU</t>
  </si>
  <si>
    <t>Język angielski pp gr.B KU</t>
  </si>
  <si>
    <t>Język angielski pr KU</t>
  </si>
  <si>
    <t>Zajęcia z wychowawcą KZ</t>
  </si>
  <si>
    <t>Owczarek Ewelina</t>
  </si>
  <si>
    <t>Język polski pr OE</t>
  </si>
  <si>
    <t>Matematyka pp UW</t>
  </si>
  <si>
    <t>Historia i społeczeństwo WU</t>
  </si>
  <si>
    <t>LO III po gimnazjum Suma</t>
  </si>
  <si>
    <t>TL I</t>
  </si>
  <si>
    <t>TL</t>
  </si>
  <si>
    <t>Karolina Jankowska</t>
  </si>
  <si>
    <t>Matematyka pp BE</t>
  </si>
  <si>
    <t>Kompetencje społeczne i organizacja pracy zespołów BB</t>
  </si>
  <si>
    <t>Procesy magazynowe gr.A BB</t>
  </si>
  <si>
    <t>Procesy magazynowe gr.B BB</t>
  </si>
  <si>
    <t>Język angielski pp CI</t>
  </si>
  <si>
    <t>Geografia pr CR</t>
  </si>
  <si>
    <t>Jankowska Karolina</t>
  </si>
  <si>
    <t>Gospodarka magazynowa JK</t>
  </si>
  <si>
    <t>Magazyny przyprodukcyjne JK</t>
  </si>
  <si>
    <t>Organizacja prac magazynowych gr.A JK</t>
  </si>
  <si>
    <t>Organizacja prac magazynowych gr.B JK</t>
  </si>
  <si>
    <t>Zajęcia z wychowawcą JK</t>
  </si>
  <si>
    <t>Język angielski zawodowy KU</t>
  </si>
  <si>
    <t>Wychowanie fizyczne KK</t>
  </si>
  <si>
    <t>Nowak Ewa</t>
  </si>
  <si>
    <t>Bezpieczeństwo i higiena pracy NE</t>
  </si>
  <si>
    <t>Zaręba Agnieszka</t>
  </si>
  <si>
    <t>Język polski pp ZA</t>
  </si>
  <si>
    <t>TL I Suma</t>
  </si>
  <si>
    <t>TL II</t>
  </si>
  <si>
    <t>Gospodarka magazynowa BB</t>
  </si>
  <si>
    <t>Język angielski pp gr.A  CI</t>
  </si>
  <si>
    <t>Język angielski pr CI</t>
  </si>
  <si>
    <t>Magazyny dystrybucyjne JK</t>
  </si>
  <si>
    <t>Nowak Agnieszka</t>
  </si>
  <si>
    <t>Procesy magazynowe gr.B NA</t>
  </si>
  <si>
    <t>Procesy magazynowe gr.A NE</t>
  </si>
  <si>
    <t>Zajęcia z wychowawcą UW</t>
  </si>
  <si>
    <t>TL II Suma</t>
  </si>
  <si>
    <t>TL III po  SP</t>
  </si>
  <si>
    <t>Informatyka gr.A BE</t>
  </si>
  <si>
    <t>Informatyka gr.B BE</t>
  </si>
  <si>
    <t>Zajęcia z wychowawcą BE</t>
  </si>
  <si>
    <t>Język angielski pp gr.A  DK</t>
  </si>
  <si>
    <t>Procesy magazynowe gr.A JK</t>
  </si>
  <si>
    <t>Procesy magazynowe gr.B JK</t>
  </si>
  <si>
    <t>Język angielski pr gr A KU</t>
  </si>
  <si>
    <t>Język angielski pr gr.B KU</t>
  </si>
  <si>
    <t>Gospodarka magazynowa NA</t>
  </si>
  <si>
    <t>Magazyny dystrybucyjne NA</t>
  </si>
  <si>
    <t>Organizacja prac magazynowych gr.A NE</t>
  </si>
  <si>
    <t>Organizacja prac magazynowych gr.B NE</t>
  </si>
  <si>
    <t>Język polski pp OE</t>
  </si>
  <si>
    <t>TL III po  SP Suma</t>
  </si>
  <si>
    <t>TL III po gimnazjum</t>
  </si>
  <si>
    <t>Działalność gospodarcza BB</t>
  </si>
  <si>
    <t>Usługi logistyczno-transportowe BB</t>
  </si>
  <si>
    <t>Logistyka transportu NA</t>
  </si>
  <si>
    <t>Procesy magazynowo-spedycyjne gr.A NA</t>
  </si>
  <si>
    <t>Procesy magazynowo-spedycyjne gr.B NA</t>
  </si>
  <si>
    <t>Procesy transportowe gr.A NE</t>
  </si>
  <si>
    <t>Procesy transportowe gr.B NE</t>
  </si>
  <si>
    <t>Zajęcia z wychowawcą NE</t>
  </si>
  <si>
    <t>Śliwa-Wrocławska Hanna</t>
  </si>
  <si>
    <t>Język angielski pp gr.A  SWH</t>
  </si>
  <si>
    <t>Język angielski pp gr.B SWH</t>
  </si>
  <si>
    <t>Język angielski pr SWH</t>
  </si>
  <si>
    <t>TL III po gimnazjum Suma</t>
  </si>
  <si>
    <t>TL IV</t>
  </si>
  <si>
    <t>IV</t>
  </si>
  <si>
    <t>Język angielski pp gr.A  KU</t>
  </si>
  <si>
    <t>Język angielski pp gr.B  KU</t>
  </si>
  <si>
    <t>Zajęcia z wychowawcą KU</t>
  </si>
  <si>
    <t>Wychowanie fizyczne gr.A KK</t>
  </si>
  <si>
    <t>Procesy transportowe gr.A NA</t>
  </si>
  <si>
    <t>Usługi logistyczno-transportowe NE</t>
  </si>
  <si>
    <t>TL IV Suma</t>
  </si>
  <si>
    <t>Suma końcowa</t>
  </si>
  <si>
    <t>DZIEŃ/KLASA</t>
  </si>
  <si>
    <t>LO I - 2 grupa</t>
  </si>
  <si>
    <t>SALA</t>
  </si>
  <si>
    <t>LO II - 2 grupa</t>
  </si>
  <si>
    <t>LO III  SP</t>
  </si>
  <si>
    <t>LO III SP -2 grupa</t>
  </si>
  <si>
    <t>LO III GIM</t>
  </si>
  <si>
    <t>LO III  GIM- 2 grupa</t>
  </si>
  <si>
    <t>TL I - 2 grupa</t>
  </si>
  <si>
    <t>TL II - 2 grupa</t>
  </si>
  <si>
    <t>TL III po SP</t>
  </si>
  <si>
    <t>TL III po SP - 2 grupa</t>
  </si>
  <si>
    <t>TL III po gimnazjum - 2 grupa</t>
  </si>
  <si>
    <t>TL IV - 2 grupa</t>
  </si>
  <si>
    <t>wolna sala</t>
  </si>
  <si>
    <t>PONIEDZIAŁEK</t>
  </si>
  <si>
    <r>
      <t>7</t>
    </r>
    <r>
      <rPr>
        <vertAlign val="superscript"/>
        <sz val="8"/>
        <rFont val="Calibri"/>
        <family val="2"/>
      </rPr>
      <t>00</t>
    </r>
    <r>
      <rPr>
        <sz val="8"/>
        <rFont val="Calibri"/>
        <family val="2"/>
      </rPr>
      <t xml:space="preserve"> - 7</t>
    </r>
    <r>
      <rPr>
        <vertAlign val="superscript"/>
        <sz val="8"/>
        <rFont val="Calibri"/>
        <family val="2"/>
      </rPr>
      <t>45</t>
    </r>
  </si>
  <si>
    <r>
      <t>7</t>
    </r>
    <r>
      <rPr>
        <vertAlign val="superscript"/>
        <sz val="8"/>
        <rFont val="Calibri"/>
        <family val="2"/>
      </rPr>
      <t>50</t>
    </r>
    <r>
      <rPr>
        <sz val="8"/>
        <rFont val="Calibri"/>
        <family val="2"/>
      </rPr>
      <t xml:space="preserve"> - 8</t>
    </r>
    <r>
      <rPr>
        <vertAlign val="superscript"/>
        <sz val="8"/>
        <rFont val="Calibri"/>
        <family val="2"/>
      </rPr>
      <t>35</t>
    </r>
  </si>
  <si>
    <t>7/1</t>
  </si>
  <si>
    <t>18/15</t>
  </si>
  <si>
    <t>17/14</t>
  </si>
  <si>
    <r>
      <t>8</t>
    </r>
    <r>
      <rPr>
        <vertAlign val="superscript"/>
        <sz val="8"/>
        <rFont val="Calibri"/>
        <family val="2"/>
      </rPr>
      <t>40</t>
    </r>
    <r>
      <rPr>
        <sz val="8"/>
        <rFont val="Calibri"/>
        <family val="2"/>
      </rPr>
      <t xml:space="preserve"> - 9</t>
    </r>
    <r>
      <rPr>
        <vertAlign val="superscript"/>
        <sz val="8"/>
        <rFont val="Calibri"/>
        <family val="2"/>
      </rPr>
      <t>25</t>
    </r>
  </si>
  <si>
    <t>1/7</t>
  </si>
  <si>
    <t>15/18</t>
  </si>
  <si>
    <t>12/6</t>
  </si>
  <si>
    <r>
      <t>9</t>
    </r>
    <r>
      <rPr>
        <vertAlign val="superscript"/>
        <sz val="8"/>
        <rFont val="Calibri"/>
        <family val="2"/>
      </rPr>
      <t>30</t>
    </r>
    <r>
      <rPr>
        <sz val="8"/>
        <rFont val="Calibri"/>
        <family val="2"/>
      </rPr>
      <t xml:space="preserve"> - 10</t>
    </r>
    <r>
      <rPr>
        <vertAlign val="superscript"/>
        <sz val="8"/>
        <rFont val="Calibri"/>
        <family val="2"/>
      </rPr>
      <t>15</t>
    </r>
  </si>
  <si>
    <t>11/8</t>
  </si>
  <si>
    <t>9/4</t>
  </si>
  <si>
    <r>
      <t>10</t>
    </r>
    <r>
      <rPr>
        <vertAlign val="superscript"/>
        <sz val="8"/>
        <rFont val="Calibri"/>
        <family val="2"/>
      </rPr>
      <t xml:space="preserve">25 </t>
    </r>
    <r>
      <rPr>
        <sz val="8"/>
        <rFont val="Calibri"/>
        <family val="2"/>
      </rPr>
      <t>- 11</t>
    </r>
    <r>
      <rPr>
        <vertAlign val="superscript"/>
        <sz val="8"/>
        <rFont val="Calibri"/>
        <family val="2"/>
      </rPr>
      <t>10</t>
    </r>
  </si>
  <si>
    <t>8/11</t>
  </si>
  <si>
    <t>3/15</t>
  </si>
  <si>
    <r>
      <t>11</t>
    </r>
    <r>
      <rPr>
        <vertAlign val="superscript"/>
        <sz val="8"/>
        <rFont val="Calibri"/>
        <family val="2"/>
      </rPr>
      <t>15</t>
    </r>
    <r>
      <rPr>
        <sz val="8"/>
        <rFont val="Calibri"/>
        <family val="2"/>
      </rPr>
      <t xml:space="preserve"> - 12</t>
    </r>
    <r>
      <rPr>
        <vertAlign val="superscript"/>
        <sz val="8"/>
        <rFont val="Calibri"/>
        <family val="2"/>
      </rPr>
      <t>00</t>
    </r>
  </si>
  <si>
    <t>15/3</t>
  </si>
  <si>
    <t>16/7</t>
  </si>
  <si>
    <r>
      <t>12</t>
    </r>
    <r>
      <rPr>
        <vertAlign val="superscript"/>
        <sz val="8"/>
        <rFont val="Calibri"/>
        <family val="2"/>
      </rPr>
      <t>05</t>
    </r>
    <r>
      <rPr>
        <sz val="8"/>
        <rFont val="Calibri"/>
        <family val="2"/>
      </rPr>
      <t xml:space="preserve"> - 12</t>
    </r>
    <r>
      <rPr>
        <vertAlign val="superscript"/>
        <sz val="8"/>
        <rFont val="Calibri"/>
        <family val="2"/>
      </rPr>
      <t>50</t>
    </r>
  </si>
  <si>
    <t>3/7</t>
  </si>
  <si>
    <r>
      <t>12</t>
    </r>
    <r>
      <rPr>
        <vertAlign val="superscript"/>
        <sz val="8"/>
        <rFont val="Calibri"/>
        <family val="2"/>
      </rPr>
      <t xml:space="preserve">55 </t>
    </r>
    <r>
      <rPr>
        <sz val="8"/>
        <rFont val="Calibri"/>
        <family val="2"/>
      </rPr>
      <t>- 13</t>
    </r>
    <r>
      <rPr>
        <vertAlign val="superscript"/>
        <sz val="8"/>
        <rFont val="Calibri"/>
        <family val="2"/>
      </rPr>
      <t>40</t>
    </r>
  </si>
  <si>
    <t>15/13</t>
  </si>
  <si>
    <t>1/13</t>
  </si>
  <si>
    <t>17/12</t>
  </si>
  <si>
    <t>7/16</t>
  </si>
  <si>
    <r>
      <t>13</t>
    </r>
    <r>
      <rPr>
        <vertAlign val="superscript"/>
        <sz val="8"/>
        <rFont val="Calibri"/>
        <family val="2"/>
      </rPr>
      <t>45</t>
    </r>
    <r>
      <rPr>
        <sz val="8"/>
        <rFont val="Calibri"/>
        <family val="2"/>
      </rPr>
      <t xml:space="preserve"> - 14</t>
    </r>
    <r>
      <rPr>
        <vertAlign val="superscript"/>
        <sz val="8"/>
        <rFont val="Calibri"/>
        <family val="2"/>
      </rPr>
      <t>30</t>
    </r>
  </si>
  <si>
    <t>15/14</t>
  </si>
  <si>
    <t>7/3</t>
  </si>
  <si>
    <r>
      <t>14</t>
    </r>
    <r>
      <rPr>
        <vertAlign val="superscript"/>
        <sz val="8"/>
        <rFont val="Calibri"/>
        <family val="2"/>
      </rPr>
      <t>35</t>
    </r>
    <r>
      <rPr>
        <sz val="8"/>
        <rFont val="Calibri"/>
        <family val="2"/>
      </rPr>
      <t xml:space="preserve"> - 15</t>
    </r>
    <r>
      <rPr>
        <vertAlign val="superscript"/>
        <sz val="8"/>
        <rFont val="Calibri"/>
        <family val="2"/>
      </rPr>
      <t>20</t>
    </r>
  </si>
  <si>
    <t>WTOREK</t>
  </si>
  <si>
    <t>9/15</t>
  </si>
  <si>
    <t>17/7</t>
  </si>
  <si>
    <t>3/4</t>
  </si>
  <si>
    <t>9/12</t>
  </si>
  <si>
    <r>
      <t>9</t>
    </r>
    <r>
      <rPr>
        <vertAlign val="superscript"/>
        <sz val="8"/>
        <rFont val="Calibri"/>
        <family val="2"/>
      </rPr>
      <t>30</t>
    </r>
    <r>
      <rPr>
        <sz val="8"/>
        <rFont val="Calibri"/>
        <family val="2"/>
      </rPr>
      <t xml:space="preserve"> - 10</t>
    </r>
    <r>
      <rPr>
        <vertAlign val="superscript"/>
        <sz val="8"/>
        <rFont val="Calibri"/>
        <family val="2"/>
      </rPr>
      <t>15930</t>
    </r>
    <r>
      <rPr>
        <sz val="8"/>
        <rFont val="Calibri"/>
        <family val="2"/>
      </rPr>
      <t xml:space="preserve"> - 10</t>
    </r>
    <r>
      <rPr>
        <vertAlign val="superscript"/>
        <sz val="8"/>
        <rFont val="Calibri"/>
        <family val="2"/>
      </rPr>
      <t>15930</t>
    </r>
    <r>
      <rPr>
        <sz val="8"/>
        <rFont val="Calibri"/>
        <family val="2"/>
      </rPr>
      <t xml:space="preserve"> - 10</t>
    </r>
    <r>
      <rPr>
        <vertAlign val="superscript"/>
        <sz val="8"/>
        <rFont val="Calibri"/>
        <family val="2"/>
      </rPr>
      <t>15</t>
    </r>
  </si>
  <si>
    <r>
      <t>10</t>
    </r>
    <r>
      <rPr>
        <vertAlign val="superscript"/>
        <sz val="8"/>
        <rFont val="Calibri"/>
        <family val="2"/>
      </rPr>
      <t xml:space="preserve">25 </t>
    </r>
    <r>
      <rPr>
        <sz val="8"/>
        <rFont val="Calibri"/>
        <family val="2"/>
      </rPr>
      <t>- 11</t>
    </r>
    <r>
      <rPr>
        <vertAlign val="superscript"/>
        <sz val="8"/>
        <rFont val="Calibri"/>
        <family val="2"/>
      </rPr>
      <t xml:space="preserve">101025 </t>
    </r>
    <r>
      <rPr>
        <sz val="8"/>
        <rFont val="Calibri"/>
        <family val="2"/>
      </rPr>
      <t>- 11</t>
    </r>
    <r>
      <rPr>
        <vertAlign val="superscript"/>
        <sz val="8"/>
        <rFont val="Calibri"/>
        <family val="2"/>
      </rPr>
      <t xml:space="preserve">101025 </t>
    </r>
    <r>
      <rPr>
        <sz val="8"/>
        <rFont val="Calibri"/>
        <family val="2"/>
      </rPr>
      <t>- 11</t>
    </r>
    <r>
      <rPr>
        <vertAlign val="superscript"/>
        <sz val="8"/>
        <rFont val="Calibri"/>
        <family val="2"/>
      </rPr>
      <t>10</t>
    </r>
  </si>
  <si>
    <r>
      <t>11</t>
    </r>
    <r>
      <rPr>
        <vertAlign val="superscript"/>
        <sz val="8"/>
        <rFont val="Calibri"/>
        <family val="2"/>
      </rPr>
      <t>15</t>
    </r>
    <r>
      <rPr>
        <sz val="8"/>
        <rFont val="Calibri"/>
        <family val="2"/>
      </rPr>
      <t xml:space="preserve"> - 12</t>
    </r>
    <r>
      <rPr>
        <vertAlign val="superscript"/>
        <sz val="8"/>
        <rFont val="Calibri"/>
        <family val="2"/>
      </rPr>
      <t>001115</t>
    </r>
    <r>
      <rPr>
        <sz val="8"/>
        <rFont val="Calibri"/>
        <family val="2"/>
      </rPr>
      <t xml:space="preserve"> - 12</t>
    </r>
    <r>
      <rPr>
        <vertAlign val="superscript"/>
        <sz val="8"/>
        <rFont val="Calibri"/>
        <family val="2"/>
      </rPr>
      <t>001115</t>
    </r>
    <r>
      <rPr>
        <sz val="8"/>
        <rFont val="Calibri"/>
        <family val="2"/>
      </rPr>
      <t xml:space="preserve"> - 12</t>
    </r>
    <r>
      <rPr>
        <vertAlign val="superscript"/>
        <sz val="8"/>
        <rFont val="Calibri"/>
        <family val="2"/>
      </rPr>
      <t>00</t>
    </r>
  </si>
  <si>
    <t>7/18</t>
  </si>
  <si>
    <t>14/17</t>
  </si>
  <si>
    <r>
      <t>12</t>
    </r>
    <r>
      <rPr>
        <vertAlign val="superscript"/>
        <sz val="8"/>
        <rFont val="Calibri"/>
        <family val="2"/>
      </rPr>
      <t>05</t>
    </r>
    <r>
      <rPr>
        <sz val="8"/>
        <rFont val="Calibri"/>
        <family val="2"/>
      </rPr>
      <t xml:space="preserve"> - 12</t>
    </r>
    <r>
      <rPr>
        <vertAlign val="superscript"/>
        <sz val="8"/>
        <rFont val="Calibri"/>
        <family val="2"/>
      </rPr>
      <t>501205</t>
    </r>
    <r>
      <rPr>
        <sz val="8"/>
        <rFont val="Calibri"/>
        <family val="2"/>
      </rPr>
      <t xml:space="preserve"> - 12</t>
    </r>
    <r>
      <rPr>
        <vertAlign val="superscript"/>
        <sz val="8"/>
        <rFont val="Calibri"/>
        <family val="2"/>
      </rPr>
      <t>501205</t>
    </r>
    <r>
      <rPr>
        <sz val="8"/>
        <rFont val="Calibri"/>
        <family val="2"/>
      </rPr>
      <t xml:space="preserve"> - 12</t>
    </r>
    <r>
      <rPr>
        <vertAlign val="superscript"/>
        <sz val="8"/>
        <rFont val="Calibri"/>
        <family val="2"/>
      </rPr>
      <t>50</t>
    </r>
  </si>
  <si>
    <r>
      <t>12</t>
    </r>
    <r>
      <rPr>
        <vertAlign val="superscript"/>
        <sz val="8"/>
        <rFont val="Calibri"/>
        <family val="2"/>
      </rPr>
      <t xml:space="preserve">55 </t>
    </r>
    <r>
      <rPr>
        <sz val="8"/>
        <rFont val="Calibri"/>
        <family val="2"/>
      </rPr>
      <t>- 13</t>
    </r>
    <r>
      <rPr>
        <vertAlign val="superscript"/>
        <sz val="8"/>
        <rFont val="Calibri"/>
        <family val="2"/>
      </rPr>
      <t xml:space="preserve">401255 </t>
    </r>
    <r>
      <rPr>
        <sz val="8"/>
        <rFont val="Calibri"/>
        <family val="2"/>
      </rPr>
      <t>- 13</t>
    </r>
    <r>
      <rPr>
        <vertAlign val="superscript"/>
        <sz val="8"/>
        <rFont val="Calibri"/>
        <family val="2"/>
      </rPr>
      <t xml:space="preserve">401255 </t>
    </r>
    <r>
      <rPr>
        <sz val="8"/>
        <rFont val="Calibri"/>
        <family val="2"/>
      </rPr>
      <t>- 13</t>
    </r>
    <r>
      <rPr>
        <vertAlign val="superscript"/>
        <sz val="8"/>
        <rFont val="Calibri"/>
        <family val="2"/>
      </rPr>
      <t>40</t>
    </r>
  </si>
  <si>
    <t>14/18</t>
  </si>
  <si>
    <r>
      <t>13</t>
    </r>
    <r>
      <rPr>
        <vertAlign val="superscript"/>
        <sz val="8"/>
        <rFont val="Calibri"/>
        <family val="2"/>
      </rPr>
      <t>45</t>
    </r>
    <r>
      <rPr>
        <sz val="8"/>
        <rFont val="Calibri"/>
        <family val="2"/>
      </rPr>
      <t xml:space="preserve"> - 14</t>
    </r>
    <r>
      <rPr>
        <vertAlign val="superscript"/>
        <sz val="8"/>
        <rFont val="Calibri"/>
        <family val="2"/>
      </rPr>
      <t>301345</t>
    </r>
    <r>
      <rPr>
        <sz val="8"/>
        <rFont val="Calibri"/>
        <family val="2"/>
      </rPr>
      <t xml:space="preserve"> - 14</t>
    </r>
    <r>
      <rPr>
        <vertAlign val="superscript"/>
        <sz val="8"/>
        <rFont val="Calibri"/>
        <family val="2"/>
      </rPr>
      <t>301345</t>
    </r>
    <r>
      <rPr>
        <sz val="8"/>
        <rFont val="Calibri"/>
        <family val="2"/>
      </rPr>
      <t xml:space="preserve"> - 14</t>
    </r>
    <r>
      <rPr>
        <vertAlign val="superscript"/>
        <sz val="8"/>
        <rFont val="Calibri"/>
        <family val="2"/>
      </rPr>
      <t>30</t>
    </r>
  </si>
  <si>
    <r>
      <t>14</t>
    </r>
    <r>
      <rPr>
        <vertAlign val="superscript"/>
        <sz val="8"/>
        <rFont val="Calibri"/>
        <family val="2"/>
      </rPr>
      <t>35</t>
    </r>
    <r>
      <rPr>
        <sz val="8"/>
        <rFont val="Calibri"/>
        <family val="2"/>
      </rPr>
      <t xml:space="preserve"> - 15</t>
    </r>
    <r>
      <rPr>
        <vertAlign val="superscript"/>
        <sz val="8"/>
        <rFont val="Calibri"/>
        <family val="2"/>
      </rPr>
      <t>201435</t>
    </r>
    <r>
      <rPr>
        <sz val="8"/>
        <rFont val="Calibri"/>
        <family val="2"/>
      </rPr>
      <t xml:space="preserve"> - 15</t>
    </r>
    <r>
      <rPr>
        <vertAlign val="superscript"/>
        <sz val="8"/>
        <rFont val="Calibri"/>
        <family val="2"/>
      </rPr>
      <t>201435</t>
    </r>
    <r>
      <rPr>
        <sz val="8"/>
        <rFont val="Calibri"/>
        <family val="2"/>
      </rPr>
      <t xml:space="preserve"> - 15</t>
    </r>
    <r>
      <rPr>
        <vertAlign val="superscript"/>
        <sz val="8"/>
        <rFont val="Calibri"/>
        <family val="2"/>
      </rPr>
      <t>20</t>
    </r>
  </si>
  <si>
    <t>ŚRODA</t>
  </si>
  <si>
    <r>
      <t>7</t>
    </r>
    <r>
      <rPr>
        <vertAlign val="superscript"/>
        <sz val="8"/>
        <rFont val="Calibri"/>
        <family val="2"/>
      </rPr>
      <t>00</t>
    </r>
    <r>
      <rPr>
        <sz val="8"/>
        <rFont val="Calibri"/>
        <family val="2"/>
      </rPr>
      <t xml:space="preserve"> - 7</t>
    </r>
    <r>
      <rPr>
        <vertAlign val="superscript"/>
        <sz val="8"/>
        <rFont val="Calibri"/>
        <family val="2"/>
      </rPr>
      <t>45700</t>
    </r>
    <r>
      <rPr>
        <sz val="8"/>
        <rFont val="Calibri"/>
        <family val="2"/>
      </rPr>
      <t xml:space="preserve"> - 7</t>
    </r>
    <r>
      <rPr>
        <vertAlign val="superscript"/>
        <sz val="8"/>
        <rFont val="Calibri"/>
        <family val="2"/>
      </rPr>
      <t>45700</t>
    </r>
    <r>
      <rPr>
        <sz val="8"/>
        <rFont val="Calibri"/>
        <family val="2"/>
      </rPr>
      <t xml:space="preserve"> - 7</t>
    </r>
    <r>
      <rPr>
        <vertAlign val="superscript"/>
        <sz val="8"/>
        <rFont val="Calibri"/>
        <family val="2"/>
      </rPr>
      <t>45</t>
    </r>
  </si>
  <si>
    <r>
      <t>7</t>
    </r>
    <r>
      <rPr>
        <vertAlign val="superscript"/>
        <sz val="8"/>
        <rFont val="Calibri"/>
        <family val="2"/>
      </rPr>
      <t>50</t>
    </r>
    <r>
      <rPr>
        <sz val="8"/>
        <rFont val="Calibri"/>
        <family val="2"/>
      </rPr>
      <t xml:space="preserve"> - 8</t>
    </r>
    <r>
      <rPr>
        <vertAlign val="superscript"/>
        <sz val="8"/>
        <rFont val="Calibri"/>
        <family val="2"/>
      </rPr>
      <t>35750</t>
    </r>
    <r>
      <rPr>
        <sz val="8"/>
        <rFont val="Calibri"/>
        <family val="2"/>
      </rPr>
      <t xml:space="preserve"> - 8</t>
    </r>
    <r>
      <rPr>
        <vertAlign val="superscript"/>
        <sz val="8"/>
        <rFont val="Calibri"/>
        <family val="2"/>
      </rPr>
      <t>35750</t>
    </r>
    <r>
      <rPr>
        <sz val="8"/>
        <rFont val="Calibri"/>
        <family val="2"/>
      </rPr>
      <t xml:space="preserve"> - 8</t>
    </r>
    <r>
      <rPr>
        <vertAlign val="superscript"/>
        <sz val="8"/>
        <rFont val="Calibri"/>
        <family val="2"/>
      </rPr>
      <t>35</t>
    </r>
  </si>
  <si>
    <t>1/12</t>
  </si>
  <si>
    <r>
      <t>8</t>
    </r>
    <r>
      <rPr>
        <vertAlign val="superscript"/>
        <sz val="8"/>
        <rFont val="Calibri"/>
        <family val="2"/>
      </rPr>
      <t>40</t>
    </r>
    <r>
      <rPr>
        <sz val="8"/>
        <rFont val="Calibri"/>
        <family val="2"/>
      </rPr>
      <t xml:space="preserve"> - 9</t>
    </r>
    <r>
      <rPr>
        <vertAlign val="superscript"/>
        <sz val="8"/>
        <rFont val="Calibri"/>
        <family val="2"/>
      </rPr>
      <t>25840</t>
    </r>
    <r>
      <rPr>
        <sz val="8"/>
        <rFont val="Calibri"/>
        <family val="2"/>
      </rPr>
      <t xml:space="preserve"> - 9</t>
    </r>
    <r>
      <rPr>
        <vertAlign val="superscript"/>
        <sz val="8"/>
        <rFont val="Calibri"/>
        <family val="2"/>
      </rPr>
      <t>25840</t>
    </r>
    <r>
      <rPr>
        <sz val="8"/>
        <rFont val="Calibri"/>
        <family val="2"/>
      </rPr>
      <t xml:space="preserve"> - 9</t>
    </r>
    <r>
      <rPr>
        <vertAlign val="superscript"/>
        <sz val="8"/>
        <rFont val="Calibri"/>
        <family val="2"/>
      </rPr>
      <t>25</t>
    </r>
  </si>
  <si>
    <t>11/13</t>
  </si>
  <si>
    <t>6/1</t>
  </si>
  <si>
    <t>14/16</t>
  </si>
  <si>
    <t>14/4</t>
  </si>
  <si>
    <t>4/14</t>
  </si>
  <si>
    <t>16/17</t>
  </si>
  <si>
    <t>9/13</t>
  </si>
  <si>
    <r>
      <t>13</t>
    </r>
    <r>
      <rPr>
        <vertAlign val="superscript"/>
        <sz val="8"/>
        <rFont val="Calibri"/>
        <family val="2"/>
      </rPr>
      <t>45</t>
    </r>
    <r>
      <rPr>
        <sz val="8"/>
        <rFont val="Calibri"/>
        <family val="2"/>
      </rPr>
      <t xml:space="preserve"> - 14</t>
    </r>
    <r>
      <rPr>
        <vertAlign val="superscript"/>
        <sz val="8"/>
        <rFont val="Calibri"/>
        <family val="2"/>
      </rPr>
      <t>301345</t>
    </r>
    <r>
      <rPr>
        <sz val="8"/>
        <rFont val="Calibri"/>
        <family val="2"/>
      </rPr>
      <t xml:space="preserve"> - 14</t>
    </r>
    <r>
      <rPr>
        <vertAlign val="superscript"/>
        <sz val="8"/>
        <rFont val="Calibri"/>
        <family val="2"/>
      </rPr>
      <t>30</t>
    </r>
  </si>
  <si>
    <t>8/18</t>
  </si>
  <si>
    <r>
      <t>14</t>
    </r>
    <r>
      <rPr>
        <vertAlign val="superscript"/>
        <sz val="8"/>
        <rFont val="Calibri"/>
        <family val="2"/>
      </rPr>
      <t>35</t>
    </r>
    <r>
      <rPr>
        <sz val="8"/>
        <rFont val="Calibri"/>
        <family val="2"/>
      </rPr>
      <t xml:space="preserve"> - 15</t>
    </r>
    <r>
      <rPr>
        <vertAlign val="superscript"/>
        <sz val="8"/>
        <rFont val="Calibri"/>
        <family val="2"/>
      </rPr>
      <t>201435</t>
    </r>
    <r>
      <rPr>
        <sz val="8"/>
        <rFont val="Calibri"/>
        <family val="2"/>
      </rPr>
      <t xml:space="preserve"> - 15</t>
    </r>
    <r>
      <rPr>
        <vertAlign val="superscript"/>
        <sz val="8"/>
        <rFont val="Calibri"/>
        <family val="2"/>
      </rPr>
      <t>20</t>
    </r>
  </si>
  <si>
    <t>CZWARTEK</t>
  </si>
  <si>
    <r>
      <t>7</t>
    </r>
    <r>
      <rPr>
        <vertAlign val="superscript"/>
        <sz val="8"/>
        <rFont val="Calibri"/>
        <family val="2"/>
      </rPr>
      <t>00</t>
    </r>
    <r>
      <rPr>
        <sz val="8"/>
        <rFont val="Calibri"/>
        <family val="2"/>
      </rPr>
      <t xml:space="preserve"> - 7</t>
    </r>
    <r>
      <rPr>
        <vertAlign val="superscript"/>
        <sz val="8"/>
        <rFont val="Calibri"/>
        <family val="2"/>
      </rPr>
      <t>45700</t>
    </r>
    <r>
      <rPr>
        <sz val="8"/>
        <rFont val="Calibri"/>
        <family val="2"/>
      </rPr>
      <t xml:space="preserve"> - 7</t>
    </r>
    <r>
      <rPr>
        <vertAlign val="superscript"/>
        <sz val="8"/>
        <rFont val="Calibri"/>
        <family val="2"/>
      </rPr>
      <t>45</t>
    </r>
  </si>
  <si>
    <r>
      <t>7</t>
    </r>
    <r>
      <rPr>
        <vertAlign val="superscript"/>
        <sz val="8"/>
        <rFont val="Calibri"/>
        <family val="2"/>
      </rPr>
      <t>50</t>
    </r>
    <r>
      <rPr>
        <sz val="8"/>
        <rFont val="Calibri"/>
        <family val="2"/>
      </rPr>
      <t xml:space="preserve"> - 8</t>
    </r>
    <r>
      <rPr>
        <vertAlign val="superscript"/>
        <sz val="8"/>
        <rFont val="Calibri"/>
        <family val="2"/>
      </rPr>
      <t>35750</t>
    </r>
    <r>
      <rPr>
        <sz val="8"/>
        <rFont val="Calibri"/>
        <family val="2"/>
      </rPr>
      <t xml:space="preserve"> - 8</t>
    </r>
    <r>
      <rPr>
        <vertAlign val="superscript"/>
        <sz val="8"/>
        <rFont val="Calibri"/>
        <family val="2"/>
      </rPr>
      <t>35</t>
    </r>
  </si>
  <si>
    <t>18/7</t>
  </si>
  <si>
    <r>
      <t>8</t>
    </r>
    <r>
      <rPr>
        <vertAlign val="superscript"/>
        <sz val="8"/>
        <rFont val="Calibri"/>
        <family val="2"/>
      </rPr>
      <t>40</t>
    </r>
    <r>
      <rPr>
        <sz val="8"/>
        <rFont val="Calibri"/>
        <family val="2"/>
      </rPr>
      <t xml:space="preserve"> - 9</t>
    </r>
    <r>
      <rPr>
        <vertAlign val="superscript"/>
        <sz val="8"/>
        <rFont val="Calibri"/>
        <family val="2"/>
      </rPr>
      <t>25840</t>
    </r>
    <r>
      <rPr>
        <sz val="8"/>
        <rFont val="Calibri"/>
        <family val="2"/>
      </rPr>
      <t xml:space="preserve"> - 9</t>
    </r>
    <r>
      <rPr>
        <vertAlign val="superscript"/>
        <sz val="8"/>
        <rFont val="Calibri"/>
        <family val="2"/>
      </rPr>
      <t>25</t>
    </r>
  </si>
  <si>
    <t>3/14</t>
  </si>
  <si>
    <r>
      <t>9</t>
    </r>
    <r>
      <rPr>
        <vertAlign val="superscript"/>
        <sz val="8"/>
        <rFont val="Calibri"/>
        <family val="2"/>
      </rPr>
      <t>30</t>
    </r>
    <r>
      <rPr>
        <sz val="8"/>
        <rFont val="Calibri"/>
        <family val="2"/>
      </rPr>
      <t xml:space="preserve"> - 10</t>
    </r>
    <r>
      <rPr>
        <vertAlign val="superscript"/>
        <sz val="8"/>
        <rFont val="Calibri"/>
        <family val="2"/>
      </rPr>
      <t>15930</t>
    </r>
    <r>
      <rPr>
        <sz val="8"/>
        <rFont val="Calibri"/>
        <family val="2"/>
      </rPr>
      <t xml:space="preserve"> - 10</t>
    </r>
    <r>
      <rPr>
        <vertAlign val="superscript"/>
        <sz val="8"/>
        <rFont val="Calibri"/>
        <family val="2"/>
      </rPr>
      <t>15</t>
    </r>
  </si>
  <si>
    <t>17/16</t>
  </si>
  <si>
    <r>
      <t>10</t>
    </r>
    <r>
      <rPr>
        <vertAlign val="superscript"/>
        <sz val="8"/>
        <rFont val="Calibri"/>
        <family val="2"/>
      </rPr>
      <t xml:space="preserve">25 </t>
    </r>
    <r>
      <rPr>
        <sz val="8"/>
        <rFont val="Calibri"/>
        <family val="2"/>
      </rPr>
      <t>- 11</t>
    </r>
    <r>
      <rPr>
        <vertAlign val="superscript"/>
        <sz val="8"/>
        <rFont val="Calibri"/>
        <family val="2"/>
      </rPr>
      <t xml:space="preserve">101025 </t>
    </r>
    <r>
      <rPr>
        <sz val="8"/>
        <rFont val="Calibri"/>
        <family val="2"/>
      </rPr>
      <t>- 11</t>
    </r>
    <r>
      <rPr>
        <vertAlign val="superscript"/>
        <sz val="8"/>
        <rFont val="Calibri"/>
        <family val="2"/>
      </rPr>
      <t>10</t>
    </r>
  </si>
  <si>
    <r>
      <t>11</t>
    </r>
    <r>
      <rPr>
        <vertAlign val="superscript"/>
        <sz val="8"/>
        <rFont val="Calibri"/>
        <family val="2"/>
      </rPr>
      <t>15</t>
    </r>
    <r>
      <rPr>
        <sz val="8"/>
        <rFont val="Calibri"/>
        <family val="2"/>
      </rPr>
      <t xml:space="preserve"> - 12</t>
    </r>
    <r>
      <rPr>
        <vertAlign val="superscript"/>
        <sz val="8"/>
        <rFont val="Calibri"/>
        <family val="2"/>
      </rPr>
      <t>001115</t>
    </r>
    <r>
      <rPr>
        <sz val="8"/>
        <rFont val="Calibri"/>
        <family val="2"/>
      </rPr>
      <t xml:space="preserve"> - 12</t>
    </r>
    <r>
      <rPr>
        <vertAlign val="superscript"/>
        <sz val="8"/>
        <rFont val="Calibri"/>
        <family val="2"/>
      </rPr>
      <t>00</t>
    </r>
  </si>
  <si>
    <r>
      <t>12</t>
    </r>
    <r>
      <rPr>
        <vertAlign val="superscript"/>
        <sz val="8"/>
        <rFont val="Calibri"/>
        <family val="2"/>
      </rPr>
      <t>05</t>
    </r>
    <r>
      <rPr>
        <sz val="8"/>
        <rFont val="Calibri"/>
        <family val="2"/>
      </rPr>
      <t xml:space="preserve"> - 12</t>
    </r>
    <r>
      <rPr>
        <vertAlign val="superscript"/>
        <sz val="8"/>
        <rFont val="Calibri"/>
        <family val="2"/>
      </rPr>
      <t>501205</t>
    </r>
    <r>
      <rPr>
        <sz val="8"/>
        <rFont val="Calibri"/>
        <family val="2"/>
      </rPr>
      <t xml:space="preserve"> - 12</t>
    </r>
    <r>
      <rPr>
        <vertAlign val="superscript"/>
        <sz val="8"/>
        <rFont val="Calibri"/>
        <family val="2"/>
      </rPr>
      <t>50</t>
    </r>
  </si>
  <si>
    <t>13/1</t>
  </si>
  <si>
    <t>17/15</t>
  </si>
  <si>
    <r>
      <t>12</t>
    </r>
    <r>
      <rPr>
        <vertAlign val="superscript"/>
        <sz val="8"/>
        <rFont val="Calibri"/>
        <family val="2"/>
      </rPr>
      <t xml:space="preserve">55 </t>
    </r>
    <r>
      <rPr>
        <sz val="8"/>
        <rFont val="Calibri"/>
        <family val="2"/>
      </rPr>
      <t>- 13</t>
    </r>
    <r>
      <rPr>
        <vertAlign val="superscript"/>
        <sz val="8"/>
        <rFont val="Calibri"/>
        <family val="2"/>
      </rPr>
      <t xml:space="preserve">401255 </t>
    </r>
    <r>
      <rPr>
        <sz val="8"/>
        <rFont val="Calibri"/>
        <family val="2"/>
      </rPr>
      <t>- 13</t>
    </r>
    <r>
      <rPr>
        <vertAlign val="superscript"/>
        <sz val="8"/>
        <rFont val="Calibri"/>
        <family val="2"/>
      </rPr>
      <t>40</t>
    </r>
  </si>
  <si>
    <t>14/15</t>
  </si>
  <si>
    <t>PIĄTEK</t>
  </si>
  <si>
    <t>6/7</t>
  </si>
  <si>
    <t>12/13</t>
  </si>
  <si>
    <t>13/12</t>
  </si>
  <si>
    <t>14/12</t>
  </si>
  <si>
    <t>9</t>
  </si>
  <si>
    <t>8/4</t>
  </si>
  <si>
    <t>6/13</t>
  </si>
  <si>
    <t>3/6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</si>
</sst>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"/>
    <numFmt numFmtId="167" formatCode="D\ MMMM\ YYYY;@"/>
    <numFmt numFmtId="168" formatCode="DD\-MMM"/>
    <numFmt numFmtId="169" formatCode="@"/>
  </numFmts>
  <fonts count="15">
    <font>
      <sz val="10"/>
      <name val="Arial"/>
      <family val="2"/>
    </font>
    <font>
      <sz val="11"/>
      <color indexed="8"/>
      <name val="Calibri"/>
      <family val="2"/>
    </font>
    <font>
      <sz val="7"/>
      <name val="Times New Roman CE"/>
      <family val="1"/>
    </font>
    <font>
      <sz val="7"/>
      <color indexed="63"/>
      <name val="Times New Roman CE"/>
      <family val="1"/>
    </font>
    <font>
      <b/>
      <sz val="8"/>
      <name val="Times New Roman"/>
      <family val="1"/>
    </font>
    <font>
      <b/>
      <sz val="8"/>
      <color indexed="63"/>
      <name val="Times New Roman"/>
      <family val="1"/>
    </font>
    <font>
      <b/>
      <sz val="16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name val="Times New Roman"/>
      <family val="1"/>
    </font>
    <font>
      <b/>
      <sz val="7"/>
      <color indexed="63"/>
      <name val="Times New Roman"/>
      <family val="1"/>
    </font>
    <font>
      <sz val="16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171">
    <xf numFmtId="164" fontId="0" fillId="0" borderId="0" xfId="0" applyAlignment="1">
      <alignment/>
    </xf>
    <xf numFmtId="164" fontId="2" fillId="0" borderId="0" xfId="21" applyFont="1" applyFill="1" applyBorder="1" applyAlignment="1">
      <alignment horizontal="left" vertical="center" wrapText="1"/>
      <protection/>
    </xf>
    <xf numFmtId="164" fontId="3" fillId="0" borderId="0" xfId="21" applyFont="1" applyFill="1" applyBorder="1" applyAlignment="1">
      <alignment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1" fillId="0" borderId="0" xfId="21" applyAlignment="1">
      <alignment horizontal="center" vertical="center"/>
      <protection/>
    </xf>
    <xf numFmtId="164" fontId="1" fillId="2" borderId="0" xfId="21" applyFill="1">
      <alignment/>
      <protection/>
    </xf>
    <xf numFmtId="164" fontId="1" fillId="0" borderId="0" xfId="21" applyAlignment="1">
      <alignment horizontal="center"/>
      <protection/>
    </xf>
    <xf numFmtId="164" fontId="1" fillId="0" borderId="0" xfId="21">
      <alignment/>
      <protection/>
    </xf>
    <xf numFmtId="164" fontId="4" fillId="3" borderId="1" xfId="21" applyFont="1" applyFill="1" applyBorder="1" applyAlignment="1">
      <alignment horizontal="center" vertical="center" wrapText="1"/>
      <protection/>
    </xf>
    <xf numFmtId="164" fontId="5" fillId="3" borderId="1" xfId="21" applyFont="1" applyFill="1" applyBorder="1" applyAlignment="1">
      <alignment horizontal="center" vertical="center" wrapText="1"/>
      <protection/>
    </xf>
    <xf numFmtId="164" fontId="5" fillId="3" borderId="1" xfId="21" applyFont="1" applyFill="1" applyBorder="1" applyAlignment="1">
      <alignment horizontal="center" vertical="center" textRotation="90" wrapText="1"/>
      <protection/>
    </xf>
    <xf numFmtId="164" fontId="6" fillId="3" borderId="1" xfId="21" applyFont="1" applyFill="1" applyBorder="1" applyAlignment="1">
      <alignment horizontal="center" vertical="center" textRotation="90" wrapText="1"/>
      <protection/>
    </xf>
    <xf numFmtId="164" fontId="7" fillId="3" borderId="1" xfId="21" applyFont="1" applyFill="1" applyBorder="1" applyAlignment="1">
      <alignment horizontal="center" textRotation="90" wrapText="1"/>
      <protection/>
    </xf>
    <xf numFmtId="164" fontId="7" fillId="3" borderId="1" xfId="21" applyFont="1" applyFill="1" applyBorder="1" applyAlignment="1">
      <alignment horizontal="center" vertical="center" textRotation="90"/>
      <protection/>
    </xf>
    <xf numFmtId="164" fontId="8" fillId="0" borderId="1" xfId="21" applyFont="1" applyFill="1" applyBorder="1" applyAlignment="1">
      <alignment/>
      <protection/>
    </xf>
    <xf numFmtId="164" fontId="9" fillId="0" borderId="1" xfId="21" applyFont="1" applyFill="1" applyBorder="1" applyAlignment="1">
      <alignment horizontal="center" vertical="center" wrapText="1"/>
      <protection/>
    </xf>
    <xf numFmtId="164" fontId="8" fillId="4" borderId="1" xfId="21" applyFont="1" applyFill="1" applyBorder="1">
      <alignment/>
      <protection/>
    </xf>
    <xf numFmtId="166" fontId="1" fillId="0" borderId="1" xfId="21" applyNumberFormat="1" applyFill="1" applyBorder="1" applyAlignment="1">
      <alignment horizontal="center" vertical="center"/>
      <protection/>
    </xf>
    <xf numFmtId="164" fontId="10" fillId="0" borderId="1" xfId="21" applyFont="1" applyFill="1" applyBorder="1">
      <alignment/>
      <protection/>
    </xf>
    <xf numFmtId="166" fontId="1" fillId="0" borderId="1" xfId="21" applyNumberFormat="1" applyFill="1" applyBorder="1" applyAlignment="1">
      <alignment horizontal="center"/>
      <protection/>
    </xf>
    <xf numFmtId="164" fontId="8" fillId="5" borderId="1" xfId="21" applyFont="1" applyFill="1" applyBorder="1">
      <alignment/>
      <protection/>
    </xf>
    <xf numFmtId="164" fontId="8" fillId="6" borderId="1" xfId="21" applyFont="1" applyFill="1" applyBorder="1">
      <alignment/>
      <protection/>
    </xf>
    <xf numFmtId="164" fontId="8" fillId="7" borderId="1" xfId="21" applyFont="1" applyFill="1" applyBorder="1">
      <alignment/>
      <protection/>
    </xf>
    <xf numFmtId="164" fontId="8" fillId="8" borderId="1" xfId="21" applyFont="1" applyFill="1" applyBorder="1">
      <alignment/>
      <protection/>
    </xf>
    <xf numFmtId="164" fontId="8" fillId="9" borderId="1" xfId="21" applyFont="1" applyFill="1" applyBorder="1">
      <alignment/>
      <protection/>
    </xf>
    <xf numFmtId="164" fontId="8" fillId="10" borderId="1" xfId="21" applyFont="1" applyFill="1" applyBorder="1">
      <alignment/>
      <protection/>
    </xf>
    <xf numFmtId="164" fontId="8" fillId="11" borderId="1" xfId="21" applyFont="1" applyFill="1" applyBorder="1">
      <alignment/>
      <protection/>
    </xf>
    <xf numFmtId="164" fontId="8" fillId="12" borderId="1" xfId="21" applyFont="1" applyFill="1" applyBorder="1">
      <alignment/>
      <protection/>
    </xf>
    <xf numFmtId="164" fontId="8" fillId="13" borderId="1" xfId="21" applyFont="1" applyFill="1" applyBorder="1">
      <alignment/>
      <protection/>
    </xf>
    <xf numFmtId="164" fontId="8" fillId="14" borderId="1" xfId="21" applyFont="1" applyFill="1" applyBorder="1">
      <alignment/>
      <protection/>
    </xf>
    <xf numFmtId="164" fontId="8" fillId="15" borderId="1" xfId="21" applyFont="1" applyFill="1" applyBorder="1">
      <alignment/>
      <protection/>
    </xf>
    <xf numFmtId="164" fontId="8" fillId="16" borderId="1" xfId="21" applyFont="1" applyFill="1" applyBorder="1">
      <alignment/>
      <protection/>
    </xf>
    <xf numFmtId="164" fontId="8" fillId="0" borderId="1" xfId="21" applyFont="1" applyFill="1" applyBorder="1" applyAlignment="1">
      <alignment horizontal="left"/>
      <protection/>
    </xf>
    <xf numFmtId="164" fontId="8" fillId="17" borderId="1" xfId="21" applyFont="1" applyFill="1" applyBorder="1">
      <alignment/>
      <protection/>
    </xf>
    <xf numFmtId="164" fontId="8" fillId="18" borderId="1" xfId="21" applyFont="1" applyFill="1" applyBorder="1">
      <alignment/>
      <protection/>
    </xf>
    <xf numFmtId="164" fontId="8" fillId="19" borderId="1" xfId="21" applyFont="1" applyFill="1" applyBorder="1">
      <alignment/>
      <protection/>
    </xf>
    <xf numFmtId="164" fontId="8" fillId="3" borderId="1" xfId="21" applyFont="1" applyFill="1" applyBorder="1" applyAlignment="1">
      <alignment/>
      <protection/>
    </xf>
    <xf numFmtId="164" fontId="9" fillId="3" borderId="1" xfId="21" applyFont="1" applyFill="1" applyBorder="1" applyAlignment="1">
      <alignment horizontal="center" vertical="center" wrapText="1"/>
      <protection/>
    </xf>
    <xf numFmtId="164" fontId="8" fillId="3" borderId="1" xfId="21" applyFont="1" applyFill="1" applyBorder="1">
      <alignment/>
      <protection/>
    </xf>
    <xf numFmtId="166" fontId="1" fillId="3" borderId="1" xfId="21" applyNumberFormat="1" applyFill="1" applyBorder="1" applyAlignment="1">
      <alignment horizontal="center" vertical="center"/>
      <protection/>
    </xf>
    <xf numFmtId="164" fontId="10" fillId="3" borderId="1" xfId="21" applyFont="1" applyFill="1" applyBorder="1">
      <alignment/>
      <protection/>
    </xf>
    <xf numFmtId="166" fontId="1" fillId="3" borderId="1" xfId="21" applyNumberFormat="1" applyFill="1" applyBorder="1" applyAlignment="1">
      <alignment horizontal="center"/>
      <protection/>
    </xf>
    <xf numFmtId="164" fontId="8" fillId="0" borderId="2" xfId="21" applyFont="1" applyFill="1" applyBorder="1" applyAlignment="1">
      <alignment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8" fillId="4" borderId="2" xfId="21" applyFont="1" applyFill="1" applyBorder="1">
      <alignment/>
      <protection/>
    </xf>
    <xf numFmtId="166" fontId="1" fillId="0" borderId="2" xfId="21" applyNumberFormat="1" applyFill="1" applyBorder="1" applyAlignment="1">
      <alignment horizontal="center" vertical="center"/>
      <protection/>
    </xf>
    <xf numFmtId="164" fontId="10" fillId="0" borderId="2" xfId="21" applyFont="1" applyFill="1" applyBorder="1">
      <alignment/>
      <protection/>
    </xf>
    <xf numFmtId="166" fontId="1" fillId="0" borderId="2" xfId="21" applyNumberFormat="1" applyFill="1" applyBorder="1" applyAlignment="1">
      <alignment horizontal="center"/>
      <protection/>
    </xf>
    <xf numFmtId="164" fontId="8" fillId="20" borderId="1" xfId="21" applyFont="1" applyFill="1" applyBorder="1">
      <alignment/>
      <protection/>
    </xf>
    <xf numFmtId="164" fontId="8" fillId="21" borderId="1" xfId="21" applyFont="1" applyFill="1" applyBorder="1">
      <alignment/>
      <protection/>
    </xf>
    <xf numFmtId="164" fontId="8" fillId="22" borderId="1" xfId="21" applyFont="1" applyFill="1" applyBorder="1">
      <alignment/>
      <protection/>
    </xf>
    <xf numFmtId="164" fontId="8" fillId="23" borderId="1" xfId="21" applyFont="1" applyFill="1" applyBorder="1">
      <alignment/>
      <protection/>
    </xf>
    <xf numFmtId="164" fontId="8" fillId="24" borderId="1" xfId="21" applyFont="1" applyFill="1" applyBorder="1">
      <alignment/>
      <protection/>
    </xf>
    <xf numFmtId="164" fontId="8" fillId="25" borderId="1" xfId="21" applyFont="1" applyFill="1" applyBorder="1">
      <alignment/>
      <protection/>
    </xf>
    <xf numFmtId="164" fontId="8" fillId="26" borderId="1" xfId="21" applyFont="1" applyFill="1" applyBorder="1">
      <alignment/>
      <protection/>
    </xf>
    <xf numFmtId="164" fontId="8" fillId="5" borderId="2" xfId="21" applyFont="1" applyFill="1" applyBorder="1">
      <alignment/>
      <protection/>
    </xf>
    <xf numFmtId="164" fontId="8" fillId="27" borderId="1" xfId="21" applyFont="1" applyFill="1" applyBorder="1">
      <alignment/>
      <protection/>
    </xf>
    <xf numFmtId="164" fontId="8" fillId="28" borderId="1" xfId="21" applyFont="1" applyFill="1" applyBorder="1">
      <alignment/>
      <protection/>
    </xf>
    <xf numFmtId="164" fontId="1" fillId="0" borderId="0" xfId="21" applyFill="1">
      <alignment/>
      <protection/>
    </xf>
    <xf numFmtId="164" fontId="8" fillId="29" borderId="1" xfId="21" applyFont="1" applyFill="1" applyBorder="1">
      <alignment/>
      <protection/>
    </xf>
    <xf numFmtId="164" fontId="8" fillId="30" borderId="1" xfId="21" applyFont="1" applyFill="1" applyBorder="1">
      <alignment/>
      <protection/>
    </xf>
    <xf numFmtId="164" fontId="8" fillId="31" borderId="1" xfId="21" applyFont="1" applyFill="1" applyBorder="1">
      <alignment/>
      <protection/>
    </xf>
    <xf numFmtId="164" fontId="8" fillId="32" borderId="1" xfId="21" applyFont="1" applyFill="1" applyBorder="1">
      <alignment/>
      <protection/>
    </xf>
    <xf numFmtId="164" fontId="8" fillId="33" borderId="1" xfId="21" applyFont="1" applyFill="1" applyBorder="1">
      <alignment/>
      <protection/>
    </xf>
    <xf numFmtId="164" fontId="1" fillId="0" borderId="0" xfId="21" applyFill="1" applyAlignment="1">
      <alignment horizontal="center" vertical="center"/>
      <protection/>
    </xf>
    <xf numFmtId="164" fontId="1" fillId="0" borderId="0" xfId="21" applyFill="1" applyAlignment="1">
      <alignment horizontal="center"/>
      <protection/>
    </xf>
    <xf numFmtId="164" fontId="11" fillId="0" borderId="0" xfId="21" applyFont="1" applyAlignment="1">
      <alignment horizontal="center"/>
      <protection/>
    </xf>
    <xf numFmtId="164" fontId="12" fillId="0" borderId="3" xfId="21" applyFont="1" applyBorder="1" applyAlignment="1">
      <alignment horizontal="center" vertical="center" wrapText="1"/>
      <protection/>
    </xf>
    <xf numFmtId="164" fontId="12" fillId="34" borderId="4" xfId="21" applyFont="1" applyFill="1" applyBorder="1" applyAlignment="1">
      <alignment horizontal="center" vertical="center" wrapText="1"/>
      <protection/>
    </xf>
    <xf numFmtId="164" fontId="12" fillId="34" borderId="3" xfId="21" applyFont="1" applyFill="1" applyBorder="1" applyAlignment="1">
      <alignment horizontal="center" vertical="center" wrapText="1"/>
      <protection/>
    </xf>
    <xf numFmtId="164" fontId="12" fillId="34" borderId="5" xfId="21" applyFont="1" applyFill="1" applyBorder="1" applyAlignment="1">
      <alignment horizontal="center" vertical="center" wrapText="1"/>
      <protection/>
    </xf>
    <xf numFmtId="164" fontId="12" fillId="34" borderId="6" xfId="21" applyFont="1" applyFill="1" applyBorder="1" applyAlignment="1">
      <alignment horizontal="center" vertical="center" wrapText="1"/>
      <protection/>
    </xf>
    <xf numFmtId="164" fontId="12" fillId="0" borderId="0" xfId="21" applyFont="1" applyAlignment="1">
      <alignment horizontal="center" vertical="center" wrapText="1"/>
      <protection/>
    </xf>
    <xf numFmtId="164" fontId="1" fillId="0" borderId="7" xfId="21" applyBorder="1" applyAlignment="1">
      <alignment horizontal="center"/>
      <protection/>
    </xf>
    <xf numFmtId="164" fontId="11" fillId="9" borderId="8" xfId="21" applyFont="1" applyFill="1" applyBorder="1" applyAlignment="1">
      <alignment horizontal="center"/>
      <protection/>
    </xf>
    <xf numFmtId="167" fontId="1" fillId="9" borderId="7" xfId="21" applyNumberFormat="1" applyFont="1" applyFill="1" applyBorder="1" applyAlignment="1">
      <alignment horizontal="center"/>
      <protection/>
    </xf>
    <xf numFmtId="167" fontId="1" fillId="9" borderId="1" xfId="21" applyNumberFormat="1" applyFont="1" applyFill="1" applyBorder="1" applyAlignment="1">
      <alignment horizontal="center"/>
      <protection/>
    </xf>
    <xf numFmtId="167" fontId="1" fillId="9" borderId="8" xfId="21" applyNumberFormat="1" applyFont="1" applyFill="1" applyBorder="1" applyAlignment="1">
      <alignment horizontal="center"/>
      <protection/>
    </xf>
    <xf numFmtId="167" fontId="1" fillId="9" borderId="9" xfId="21" applyNumberFormat="1" applyFont="1" applyFill="1" applyBorder="1" applyAlignment="1">
      <alignment horizontal="center"/>
      <protection/>
    </xf>
    <xf numFmtId="164" fontId="13" fillId="35" borderId="10" xfId="21" applyFont="1" applyFill="1" applyBorder="1" applyAlignment="1">
      <alignment horizontal="center" vertical="center" wrapText="1"/>
      <protection/>
    </xf>
    <xf numFmtId="164" fontId="1" fillId="0" borderId="11" xfId="21" applyBorder="1" applyAlignment="1">
      <alignment horizontal="center"/>
      <protection/>
    </xf>
    <xf numFmtId="164" fontId="8" fillId="8" borderId="12" xfId="21" applyFont="1" applyFill="1" applyBorder="1">
      <alignment/>
      <protection/>
    </xf>
    <xf numFmtId="168" fontId="1" fillId="2" borderId="8" xfId="21" applyNumberFormat="1" applyFont="1" applyFill="1" applyBorder="1" applyAlignment="1">
      <alignment horizontal="center"/>
      <protection/>
    </xf>
    <xf numFmtId="164" fontId="8" fillId="10" borderId="9" xfId="21" applyFont="1" applyFill="1" applyBorder="1">
      <alignment/>
      <protection/>
    </xf>
    <xf numFmtId="164" fontId="1" fillId="0" borderId="8" xfId="21" applyBorder="1" applyAlignment="1">
      <alignment horizontal="center"/>
      <protection/>
    </xf>
    <xf numFmtId="164" fontId="8" fillId="19" borderId="9" xfId="21" applyFont="1" applyFill="1" applyBorder="1">
      <alignment/>
      <protection/>
    </xf>
    <xf numFmtId="164" fontId="8" fillId="17" borderId="9" xfId="21" applyFont="1" applyFill="1" applyBorder="1">
      <alignment/>
      <protection/>
    </xf>
    <xf numFmtId="164" fontId="1" fillId="2" borderId="0" xfId="21" applyFill="1" applyAlignment="1">
      <alignment horizontal="center"/>
      <protection/>
    </xf>
    <xf numFmtId="164" fontId="8" fillId="20" borderId="9" xfId="21" applyFont="1" applyFill="1" applyBorder="1">
      <alignment/>
      <protection/>
    </xf>
    <xf numFmtId="164" fontId="8" fillId="30" borderId="12" xfId="21" applyFont="1" applyFill="1" applyBorder="1">
      <alignment/>
      <protection/>
    </xf>
    <xf numFmtId="164" fontId="8" fillId="32" borderId="9" xfId="21" applyFont="1" applyFill="1" applyBorder="1">
      <alignment/>
      <protection/>
    </xf>
    <xf numFmtId="164" fontId="1" fillId="2" borderId="8" xfId="21" applyFill="1" applyBorder="1" applyAlignment="1">
      <alignment horizontal="center"/>
      <protection/>
    </xf>
    <xf numFmtId="164" fontId="8" fillId="5" borderId="9" xfId="21" applyFont="1" applyFill="1" applyBorder="1">
      <alignment/>
      <protection/>
    </xf>
    <xf numFmtId="164" fontId="13" fillId="35" borderId="8" xfId="21" applyFont="1" applyFill="1" applyBorder="1" applyAlignment="1">
      <alignment horizontal="center" vertical="center" wrapText="1"/>
      <protection/>
    </xf>
    <xf numFmtId="164" fontId="8" fillId="14" borderId="12" xfId="21" applyFont="1" applyFill="1" applyBorder="1">
      <alignment/>
      <protection/>
    </xf>
    <xf numFmtId="164" fontId="8" fillId="18" borderId="9" xfId="21" applyFont="1" applyFill="1" applyBorder="1">
      <alignment/>
      <protection/>
    </xf>
    <xf numFmtId="164" fontId="8" fillId="19" borderId="12" xfId="21" applyFont="1" applyFill="1" applyBorder="1">
      <alignment/>
      <protection/>
    </xf>
    <xf numFmtId="164" fontId="8" fillId="27" borderId="9" xfId="21" applyFont="1" applyFill="1" applyBorder="1">
      <alignment/>
      <protection/>
    </xf>
    <xf numFmtId="164" fontId="8" fillId="10" borderId="12" xfId="21" applyFont="1" applyFill="1" applyBorder="1">
      <alignment/>
      <protection/>
    </xf>
    <xf numFmtId="164" fontId="8" fillId="18" borderId="12" xfId="21" applyFont="1" applyFill="1" applyBorder="1">
      <alignment/>
      <protection/>
    </xf>
    <xf numFmtId="164" fontId="8" fillId="14" borderId="9" xfId="21" applyFont="1" applyFill="1" applyBorder="1">
      <alignment/>
      <protection/>
    </xf>
    <xf numFmtId="164" fontId="8" fillId="30" borderId="9" xfId="21" applyFont="1" applyFill="1" applyBorder="1">
      <alignment/>
      <protection/>
    </xf>
    <xf numFmtId="164" fontId="8" fillId="25" borderId="9" xfId="21" applyFont="1" applyFill="1" applyBorder="1">
      <alignment/>
      <protection/>
    </xf>
    <xf numFmtId="164" fontId="8" fillId="8" borderId="9" xfId="21" applyFont="1" applyFill="1" applyBorder="1">
      <alignment/>
      <protection/>
    </xf>
    <xf numFmtId="164" fontId="8" fillId="13" borderId="12" xfId="21" applyFont="1" applyFill="1" applyBorder="1">
      <alignment/>
      <protection/>
    </xf>
    <xf numFmtId="164" fontId="8" fillId="6" borderId="9" xfId="21" applyFont="1" applyFill="1" applyBorder="1">
      <alignment/>
      <protection/>
    </xf>
    <xf numFmtId="164" fontId="8" fillId="27" borderId="12" xfId="21" applyFont="1" applyFill="1" applyBorder="1">
      <alignment/>
      <protection/>
    </xf>
    <xf numFmtId="164" fontId="8" fillId="29" borderId="9" xfId="21" applyFont="1" applyFill="1" applyBorder="1">
      <alignment/>
      <protection/>
    </xf>
    <xf numFmtId="164" fontId="8" fillId="22" borderId="12" xfId="21" applyFont="1" applyFill="1" applyBorder="1">
      <alignment/>
      <protection/>
    </xf>
    <xf numFmtId="164" fontId="8" fillId="4" borderId="12" xfId="21" applyFont="1" applyFill="1" applyBorder="1">
      <alignment/>
      <protection/>
    </xf>
    <xf numFmtId="164" fontId="8" fillId="28" borderId="9" xfId="21" applyFont="1" applyFill="1" applyBorder="1">
      <alignment/>
      <protection/>
    </xf>
    <xf numFmtId="164" fontId="8" fillId="5" borderId="13" xfId="21" applyFont="1" applyFill="1" applyBorder="1">
      <alignment/>
      <protection/>
    </xf>
    <xf numFmtId="164" fontId="8" fillId="13" borderId="9" xfId="21" applyFont="1" applyFill="1" applyBorder="1">
      <alignment/>
      <protection/>
    </xf>
    <xf numFmtId="164" fontId="8" fillId="22" borderId="9" xfId="21" applyFont="1" applyFill="1" applyBorder="1">
      <alignment/>
      <protection/>
    </xf>
    <xf numFmtId="164" fontId="8" fillId="29" borderId="12" xfId="21" applyFont="1" applyFill="1" applyBorder="1">
      <alignment/>
      <protection/>
    </xf>
    <xf numFmtId="164" fontId="8" fillId="16" borderId="9" xfId="21" applyFont="1" applyFill="1" applyBorder="1">
      <alignment/>
      <protection/>
    </xf>
    <xf numFmtId="164" fontId="8" fillId="23" borderId="9" xfId="21" applyFont="1" applyFill="1" applyBorder="1">
      <alignment/>
      <protection/>
    </xf>
    <xf numFmtId="164" fontId="13" fillId="35" borderId="14" xfId="21" applyFont="1" applyFill="1" applyBorder="1" applyAlignment="1">
      <alignment horizontal="center" vertical="center" wrapText="1"/>
      <protection/>
    </xf>
    <xf numFmtId="164" fontId="11" fillId="36" borderId="8" xfId="21" applyFont="1" applyFill="1" applyBorder="1" applyAlignment="1">
      <alignment horizontal="center"/>
      <protection/>
    </xf>
    <xf numFmtId="167" fontId="1" fillId="36" borderId="7" xfId="21" applyNumberFormat="1" applyFont="1" applyFill="1" applyBorder="1" applyAlignment="1">
      <alignment horizontal="center"/>
      <protection/>
    </xf>
    <xf numFmtId="167" fontId="1" fillId="36" borderId="1" xfId="21" applyNumberFormat="1" applyFont="1" applyFill="1" applyBorder="1" applyAlignment="1">
      <alignment horizontal="center"/>
      <protection/>
    </xf>
    <xf numFmtId="167" fontId="1" fillId="36" borderId="8" xfId="21" applyNumberFormat="1" applyFont="1" applyFill="1" applyBorder="1" applyAlignment="1">
      <alignment horizontal="center"/>
      <protection/>
    </xf>
    <xf numFmtId="167" fontId="1" fillId="36" borderId="9" xfId="21" applyNumberFormat="1" applyFont="1" applyFill="1" applyBorder="1" applyAlignment="1">
      <alignment horizontal="center"/>
      <protection/>
    </xf>
    <xf numFmtId="164" fontId="8" fillId="5" borderId="12" xfId="21" applyFont="1" applyFill="1" applyBorder="1">
      <alignment/>
      <protection/>
    </xf>
    <xf numFmtId="164" fontId="8" fillId="17" borderId="12" xfId="21" applyFont="1" applyFill="1" applyBorder="1">
      <alignment/>
      <protection/>
    </xf>
    <xf numFmtId="164" fontId="8" fillId="24" borderId="12" xfId="21" applyFont="1" applyFill="1" applyBorder="1">
      <alignment/>
      <protection/>
    </xf>
    <xf numFmtId="164" fontId="8" fillId="31" borderId="9" xfId="21" applyFont="1" applyFill="1" applyBorder="1">
      <alignment/>
      <protection/>
    </xf>
    <xf numFmtId="164" fontId="8" fillId="24" borderId="9" xfId="21" applyFont="1" applyFill="1" applyBorder="1">
      <alignment/>
      <protection/>
    </xf>
    <xf numFmtId="164" fontId="8" fillId="31" borderId="12" xfId="21" applyFont="1" applyFill="1" applyBorder="1">
      <alignment/>
      <protection/>
    </xf>
    <xf numFmtId="164" fontId="1" fillId="0" borderId="1" xfId="21" applyBorder="1" applyAlignment="1">
      <alignment horizontal="center"/>
      <protection/>
    </xf>
    <xf numFmtId="164" fontId="8" fillId="5" borderId="15" xfId="21" applyFont="1" applyFill="1" applyBorder="1">
      <alignment/>
      <protection/>
    </xf>
    <xf numFmtId="164" fontId="8" fillId="23" borderId="12" xfId="21" applyFont="1" applyFill="1" applyBorder="1">
      <alignment/>
      <protection/>
    </xf>
    <xf numFmtId="164" fontId="8" fillId="16" borderId="12" xfId="21" applyFont="1" applyFill="1" applyBorder="1">
      <alignment/>
      <protection/>
    </xf>
    <xf numFmtId="164" fontId="8" fillId="33" borderId="9" xfId="21" applyFont="1" applyFill="1" applyBorder="1">
      <alignment/>
      <protection/>
    </xf>
    <xf numFmtId="164" fontId="8" fillId="9" borderId="9" xfId="21" applyFont="1" applyFill="1" applyBorder="1">
      <alignment/>
      <protection/>
    </xf>
    <xf numFmtId="164" fontId="8" fillId="33" borderId="12" xfId="21" applyFont="1" applyFill="1" applyBorder="1">
      <alignment/>
      <protection/>
    </xf>
    <xf numFmtId="164" fontId="8" fillId="20" borderId="12" xfId="21" applyFont="1" applyFill="1" applyBorder="1">
      <alignment/>
      <protection/>
    </xf>
    <xf numFmtId="164" fontId="8" fillId="4" borderId="7" xfId="21" applyFont="1" applyFill="1" applyBorder="1">
      <alignment/>
      <protection/>
    </xf>
    <xf numFmtId="164" fontId="8" fillId="4" borderId="15" xfId="21" applyFont="1" applyFill="1" applyBorder="1">
      <alignment/>
      <protection/>
    </xf>
    <xf numFmtId="164" fontId="8" fillId="15" borderId="9" xfId="21" applyFont="1" applyFill="1" applyBorder="1">
      <alignment/>
      <protection/>
    </xf>
    <xf numFmtId="164" fontId="8" fillId="4" borderId="9" xfId="21" applyFont="1" applyFill="1" applyBorder="1">
      <alignment/>
      <protection/>
    </xf>
    <xf numFmtId="164" fontId="8" fillId="21" borderId="9" xfId="21" applyFont="1" applyFill="1" applyBorder="1">
      <alignment/>
      <protection/>
    </xf>
    <xf numFmtId="164" fontId="8" fillId="7" borderId="9" xfId="21" applyFont="1" applyFill="1" applyBorder="1">
      <alignment/>
      <protection/>
    </xf>
    <xf numFmtId="164" fontId="8" fillId="21" borderId="12" xfId="21" applyFont="1" applyFill="1" applyBorder="1">
      <alignment/>
      <protection/>
    </xf>
    <xf numFmtId="169" fontId="1" fillId="0" borderId="8" xfId="21" applyNumberFormat="1" applyFont="1" applyBorder="1" applyAlignment="1">
      <alignment horizontal="center"/>
      <protection/>
    </xf>
    <xf numFmtId="164" fontId="8" fillId="26" borderId="12" xfId="21" applyFont="1" applyFill="1" applyBorder="1">
      <alignment/>
      <protection/>
    </xf>
    <xf numFmtId="168" fontId="1" fillId="0" borderId="8" xfId="21" applyNumberFormat="1" applyFont="1" applyBorder="1" applyAlignment="1">
      <alignment horizontal="center"/>
      <protection/>
    </xf>
    <xf numFmtId="164" fontId="8" fillId="26" borderId="9" xfId="21" applyFont="1" applyFill="1" applyBorder="1">
      <alignment/>
      <protection/>
    </xf>
    <xf numFmtId="164" fontId="8" fillId="6" borderId="12" xfId="21" applyFont="1" applyFill="1" applyBorder="1">
      <alignment/>
      <protection/>
    </xf>
    <xf numFmtId="164" fontId="1" fillId="0" borderId="16" xfId="21" applyBorder="1" applyAlignment="1">
      <alignment horizontal="center"/>
      <protection/>
    </xf>
    <xf numFmtId="164" fontId="13" fillId="35" borderId="17" xfId="21" applyFont="1" applyFill="1" applyBorder="1" applyAlignment="1">
      <alignment horizontal="center" vertical="center" wrapText="1"/>
      <protection/>
    </xf>
    <xf numFmtId="164" fontId="1" fillId="0" borderId="18" xfId="21" applyBorder="1" applyAlignment="1">
      <alignment horizontal="center"/>
      <protection/>
    </xf>
    <xf numFmtId="164" fontId="1" fillId="0" borderId="19" xfId="21" applyBorder="1" applyAlignment="1">
      <alignment horizontal="center"/>
      <protection/>
    </xf>
    <xf numFmtId="164" fontId="1" fillId="0" borderId="11" xfId="21" applyFill="1" applyBorder="1" applyAlignment="1">
      <alignment horizontal="center"/>
      <protection/>
    </xf>
    <xf numFmtId="164" fontId="8" fillId="0" borderId="1" xfId="21" applyFont="1" applyFill="1" applyBorder="1">
      <alignment/>
      <protection/>
    </xf>
    <xf numFmtId="164" fontId="8" fillId="0" borderId="12" xfId="21" applyFont="1" applyFill="1" applyBorder="1">
      <alignment/>
      <protection/>
    </xf>
    <xf numFmtId="168" fontId="1" fillId="0" borderId="8" xfId="21" applyNumberFormat="1" applyFont="1" applyFill="1" applyBorder="1" applyAlignment="1">
      <alignment horizontal="center"/>
      <protection/>
    </xf>
    <xf numFmtId="164" fontId="8" fillId="0" borderId="9" xfId="21" applyFont="1" applyFill="1" applyBorder="1">
      <alignment/>
      <protection/>
    </xf>
    <xf numFmtId="164" fontId="1" fillId="0" borderId="8" xfId="21" applyFill="1" applyBorder="1" applyAlignment="1">
      <alignment horizontal="center"/>
      <protection/>
    </xf>
    <xf numFmtId="164" fontId="8" fillId="0" borderId="13" xfId="21" applyFont="1" applyFill="1" applyBorder="1">
      <alignment/>
      <protection/>
    </xf>
    <xf numFmtId="164" fontId="11" fillId="37" borderId="8" xfId="21" applyFont="1" applyFill="1" applyBorder="1" applyAlignment="1">
      <alignment horizontal="center"/>
      <protection/>
    </xf>
    <xf numFmtId="167" fontId="1" fillId="37" borderId="7" xfId="21" applyNumberFormat="1" applyFont="1" applyFill="1" applyBorder="1" applyAlignment="1">
      <alignment horizontal="center"/>
      <protection/>
    </xf>
    <xf numFmtId="167" fontId="1" fillId="37" borderId="1" xfId="21" applyNumberFormat="1" applyFont="1" applyFill="1" applyBorder="1" applyAlignment="1">
      <alignment horizontal="center"/>
      <protection/>
    </xf>
    <xf numFmtId="167" fontId="1" fillId="37" borderId="8" xfId="21" applyNumberFormat="1" applyFont="1" applyFill="1" applyBorder="1" applyAlignment="1">
      <alignment horizontal="center"/>
      <protection/>
    </xf>
    <xf numFmtId="167" fontId="1" fillId="37" borderId="9" xfId="21" applyNumberFormat="1" applyFont="1" applyFill="1" applyBorder="1" applyAlignment="1">
      <alignment horizontal="center"/>
      <protection/>
    </xf>
    <xf numFmtId="164" fontId="1" fillId="0" borderId="1" xfId="21" applyFill="1" applyBorder="1" applyAlignment="1">
      <alignment horizontal="center"/>
      <protection/>
    </xf>
    <xf numFmtId="164" fontId="8" fillId="0" borderId="15" xfId="21" applyFont="1" applyFill="1" applyBorder="1">
      <alignment/>
      <protection/>
    </xf>
    <xf numFmtId="164" fontId="8" fillId="0" borderId="7" xfId="21" applyFont="1" applyFill="1" applyBorder="1">
      <alignment/>
      <protection/>
    </xf>
    <xf numFmtId="169" fontId="1" fillId="0" borderId="8" xfId="21" applyNumberFormat="1" applyFont="1" applyFill="1" applyBorder="1" applyAlignment="1">
      <alignment horizontal="center"/>
      <protection/>
    </xf>
    <xf numFmtId="164" fontId="1" fillId="0" borderId="18" xfId="21" applyFill="1" applyBorder="1" applyAlignment="1">
      <alignment horizontal="center"/>
      <protection/>
    </xf>
    <xf numFmtId="164" fontId="1" fillId="0" borderId="19" xfId="21" applyFill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66FFCC"/>
      <rgbColor rgb="00A50021"/>
      <rgbColor rgb="00008000"/>
      <rgbColor rgb="00000080"/>
      <rgbColor rgb="00996600"/>
      <rgbColor rgb="00CC0066"/>
      <rgbColor rgb="000099CC"/>
      <rgbColor rgb="00C0C0C0"/>
      <rgbColor rgb="00808080"/>
      <rgbColor rgb="0099FF99"/>
      <rgbColor rgb="00993366"/>
      <rgbColor rgb="00FFFFE1"/>
      <rgbColor rgb="00ABF1FB"/>
      <rgbColor rgb="00660066"/>
      <rgbColor rgb="00F78D8D"/>
      <rgbColor rgb="000070C0"/>
      <rgbColor rgb="00D5D5D5"/>
      <rgbColor rgb="00000080"/>
      <rgbColor rgb="00CC00CC"/>
      <rgbColor rgb="00CCFF33"/>
      <rgbColor rgb="0000FFFF"/>
      <rgbColor rgb="009900FF"/>
      <rgbColor rgb="00800000"/>
      <rgbColor rgb="0000B050"/>
      <rgbColor rgb="000000FF"/>
      <rgbColor rgb="000099FF"/>
      <rgbColor rgb="00DCE6F2"/>
      <rgbColor rgb="00EEECE1"/>
      <rgbColor rgb="00FFFF99"/>
      <rgbColor rgb="00B7DEE8"/>
      <rgbColor rgb="00FF66FF"/>
      <rgbColor rgb="00CC99FF"/>
      <rgbColor rgb="00FFCC66"/>
      <rgbColor rgb="003366CC"/>
      <rgbColor rgb="0066CCFF"/>
      <rgbColor rgb="00C3D69B"/>
      <rgbColor rgb="00FFFF66"/>
      <rgbColor rgb="00F79646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3"/>
  <sheetViews>
    <sheetView zoomScale="90" zoomScaleNormal="90" zoomScaleSheetLayoutView="140" workbookViewId="0" topLeftCell="A1">
      <selection activeCell="E91" sqref="E91"/>
    </sheetView>
  </sheetViews>
  <sheetFormatPr defaultColWidth="18.28125" defaultRowHeight="12.75" outlineLevelRow="2"/>
  <cols>
    <col min="1" max="1" width="14.8515625" style="1" customWidth="1"/>
    <col min="2" max="2" width="17.28125" style="2" customWidth="1"/>
    <col min="3" max="3" width="16.8515625" style="3" customWidth="1"/>
    <col min="4" max="4" width="7.57421875" style="3" customWidth="1"/>
    <col min="5" max="5" width="34.00390625" style="2" customWidth="1"/>
    <col min="6" max="6" width="9.28125" style="4" customWidth="1"/>
    <col min="7" max="7" width="13.7109375" style="5" customWidth="1"/>
    <col min="8" max="8" width="11.28125" style="6" customWidth="1"/>
    <col min="9" max="9" width="12.421875" style="7" customWidth="1"/>
    <col min="10" max="16384" width="18.421875" style="7" customWidth="1"/>
  </cols>
  <sheetData>
    <row r="1" spans="1:9" ht="12.75">
      <c r="A1" s="8" t="s">
        <v>0</v>
      </c>
      <c r="B1" s="9" t="s">
        <v>1</v>
      </c>
      <c r="C1" s="9" t="s">
        <v>2</v>
      </c>
      <c r="D1" s="10" t="s">
        <v>3</v>
      </c>
      <c r="E1" s="9" t="s">
        <v>4</v>
      </c>
      <c r="F1" s="10" t="s">
        <v>5</v>
      </c>
      <c r="G1" s="11" t="s">
        <v>6</v>
      </c>
      <c r="H1" s="12" t="s">
        <v>7</v>
      </c>
      <c r="I1" s="13" t="s">
        <v>8</v>
      </c>
    </row>
    <row r="2" spans="1:9" ht="21" customHeight="1" hidden="1" outlineLevel="2">
      <c r="A2" s="14" t="s">
        <v>9</v>
      </c>
      <c r="B2" s="15" t="s">
        <v>10</v>
      </c>
      <c r="C2" s="15" t="s">
        <v>11</v>
      </c>
      <c r="D2" s="15" t="s">
        <v>12</v>
      </c>
      <c r="E2" s="16" t="s">
        <v>13</v>
      </c>
      <c r="F2" s="17">
        <v>1</v>
      </c>
      <c r="G2" s="18">
        <f>COUNTIF(plan!C:D,przydzial!E2)</f>
        <v>1</v>
      </c>
      <c r="H2" s="19">
        <f aca="true" t="shared" si="0" ref="H2:H26">F2-G2</f>
        <v>0</v>
      </c>
      <c r="I2" s="14" t="s">
        <v>14</v>
      </c>
    </row>
    <row r="3" spans="1:9" ht="21" customHeight="1" hidden="1" outlineLevel="2">
      <c r="A3" s="14" t="s">
        <v>15</v>
      </c>
      <c r="B3" s="15" t="s">
        <v>10</v>
      </c>
      <c r="C3" s="15" t="s">
        <v>11</v>
      </c>
      <c r="D3" s="15" t="s">
        <v>12</v>
      </c>
      <c r="E3" s="20" t="s">
        <v>16</v>
      </c>
      <c r="F3" s="17">
        <v>2</v>
      </c>
      <c r="G3" s="18">
        <f>COUNTIF(plan!C:D,przydzial!E3)</f>
        <v>2</v>
      </c>
      <c r="H3" s="19">
        <f t="shared" si="0"/>
        <v>0</v>
      </c>
      <c r="I3" s="14" t="s">
        <v>14</v>
      </c>
    </row>
    <row r="4" spans="1:9" ht="21" customHeight="1" hidden="1" outlineLevel="2">
      <c r="A4" s="14" t="s">
        <v>17</v>
      </c>
      <c r="B4" s="15" t="s">
        <v>10</v>
      </c>
      <c r="C4" s="15" t="s">
        <v>11</v>
      </c>
      <c r="D4" s="15" t="s">
        <v>12</v>
      </c>
      <c r="E4" s="21" t="s">
        <v>18</v>
      </c>
      <c r="F4" s="17">
        <v>1</v>
      </c>
      <c r="G4" s="18">
        <f>COUNTIF(plan!C:D,przydzial!E4)</f>
        <v>1</v>
      </c>
      <c r="H4" s="19">
        <f t="shared" si="0"/>
        <v>0</v>
      </c>
      <c r="I4" s="14" t="s">
        <v>14</v>
      </c>
    </row>
    <row r="5" spans="1:9" ht="21" customHeight="1" hidden="1" outlineLevel="2">
      <c r="A5" s="14" t="s">
        <v>19</v>
      </c>
      <c r="B5" s="15" t="s">
        <v>10</v>
      </c>
      <c r="C5" s="15" t="s">
        <v>11</v>
      </c>
      <c r="D5" s="15" t="s">
        <v>12</v>
      </c>
      <c r="E5" s="22" t="s">
        <v>20</v>
      </c>
      <c r="F5" s="17">
        <v>2</v>
      </c>
      <c r="G5" s="18">
        <f>COUNTIF(plan!C:D,przydzial!E5)</f>
        <v>2</v>
      </c>
      <c r="H5" s="19">
        <f t="shared" si="0"/>
        <v>0</v>
      </c>
      <c r="I5" s="14" t="s">
        <v>14</v>
      </c>
    </row>
    <row r="6" spans="1:9" ht="21" customHeight="1" hidden="1" outlineLevel="2">
      <c r="A6" s="14" t="s">
        <v>21</v>
      </c>
      <c r="B6" s="15" t="s">
        <v>10</v>
      </c>
      <c r="C6" s="15" t="s">
        <v>11</v>
      </c>
      <c r="D6" s="15" t="s">
        <v>12</v>
      </c>
      <c r="E6" s="23" t="s">
        <v>22</v>
      </c>
      <c r="F6" s="17">
        <v>3</v>
      </c>
      <c r="G6" s="18">
        <f>COUNTIF(plan!C:D,przydzial!E6)</f>
        <v>3</v>
      </c>
      <c r="H6" s="19">
        <f t="shared" si="0"/>
        <v>0</v>
      </c>
      <c r="I6" s="14" t="s">
        <v>14</v>
      </c>
    </row>
    <row r="7" spans="1:9" ht="21" customHeight="1" hidden="1" outlineLevel="2">
      <c r="A7" s="14" t="s">
        <v>21</v>
      </c>
      <c r="B7" s="15" t="s">
        <v>10</v>
      </c>
      <c r="C7" s="15" t="s">
        <v>11</v>
      </c>
      <c r="D7" s="15" t="s">
        <v>12</v>
      </c>
      <c r="E7" s="23" t="s">
        <v>23</v>
      </c>
      <c r="F7" s="17">
        <v>3</v>
      </c>
      <c r="G7" s="18">
        <f>COUNTIF(plan!C:D,przydzial!E7)</f>
        <v>3</v>
      </c>
      <c r="H7" s="19">
        <f t="shared" si="0"/>
        <v>0</v>
      </c>
      <c r="I7" s="14" t="s">
        <v>14</v>
      </c>
    </row>
    <row r="8" spans="1:9" ht="21" customHeight="1" hidden="1" outlineLevel="2">
      <c r="A8" s="14" t="s">
        <v>21</v>
      </c>
      <c r="B8" s="15" t="s">
        <v>10</v>
      </c>
      <c r="C8" s="15" t="s">
        <v>11</v>
      </c>
      <c r="D8" s="15" t="s">
        <v>12</v>
      </c>
      <c r="E8" s="23" t="s">
        <v>24</v>
      </c>
      <c r="F8" s="17">
        <v>2</v>
      </c>
      <c r="G8" s="18">
        <f>COUNTIF(plan!C:D,przydzial!E8)</f>
        <v>2</v>
      </c>
      <c r="H8" s="19">
        <f t="shared" si="0"/>
        <v>0</v>
      </c>
      <c r="I8" s="14" t="s">
        <v>14</v>
      </c>
    </row>
    <row r="9" spans="1:9" ht="21" customHeight="1" hidden="1" outlineLevel="2">
      <c r="A9" s="14" t="s">
        <v>25</v>
      </c>
      <c r="B9" s="15" t="s">
        <v>10</v>
      </c>
      <c r="C9" s="15" t="s">
        <v>11</v>
      </c>
      <c r="D9" s="15" t="s">
        <v>12</v>
      </c>
      <c r="E9" s="24" t="s">
        <v>26</v>
      </c>
      <c r="F9" s="17">
        <v>2</v>
      </c>
      <c r="G9" s="18">
        <f>COUNTIF(plan!C:D,przydzial!E9)</f>
        <v>2</v>
      </c>
      <c r="H9" s="19">
        <f t="shared" si="0"/>
        <v>0</v>
      </c>
      <c r="I9" s="14" t="s">
        <v>14</v>
      </c>
    </row>
    <row r="10" spans="1:9" ht="21" customHeight="1" hidden="1" outlineLevel="2">
      <c r="A10" s="14" t="s">
        <v>27</v>
      </c>
      <c r="B10" s="15" t="s">
        <v>10</v>
      </c>
      <c r="C10" s="15" t="s">
        <v>11</v>
      </c>
      <c r="D10" s="15" t="s">
        <v>12</v>
      </c>
      <c r="E10" s="25" t="s">
        <v>28</v>
      </c>
      <c r="F10" s="17">
        <v>1</v>
      </c>
      <c r="G10" s="18">
        <f>COUNTIF(plan!C:D,przydzial!E10)</f>
        <v>1</v>
      </c>
      <c r="H10" s="19">
        <f t="shared" si="0"/>
        <v>0</v>
      </c>
      <c r="I10" s="14" t="s">
        <v>14</v>
      </c>
    </row>
    <row r="11" spans="1:9" ht="21" customHeight="1" hidden="1" outlineLevel="2">
      <c r="A11" s="14" t="s">
        <v>27</v>
      </c>
      <c r="B11" s="15" t="s">
        <v>10</v>
      </c>
      <c r="C11" s="15" t="s">
        <v>11</v>
      </c>
      <c r="D11" s="15" t="s">
        <v>12</v>
      </c>
      <c r="E11" s="25" t="s">
        <v>29</v>
      </c>
      <c r="F11" s="17">
        <v>2</v>
      </c>
      <c r="G11" s="18">
        <f>COUNTIF(plan!C:D,przydzial!E11)</f>
        <v>2</v>
      </c>
      <c r="H11" s="19">
        <f t="shared" si="0"/>
        <v>0</v>
      </c>
      <c r="I11" s="14" t="s">
        <v>14</v>
      </c>
    </row>
    <row r="12" spans="1:9" ht="21" customHeight="1" hidden="1" outlineLevel="2">
      <c r="A12" s="14" t="s">
        <v>30</v>
      </c>
      <c r="B12" s="15" t="s">
        <v>10</v>
      </c>
      <c r="C12" s="15" t="s">
        <v>11</v>
      </c>
      <c r="D12" s="15" t="s">
        <v>12</v>
      </c>
      <c r="E12" s="26" t="s">
        <v>31</v>
      </c>
      <c r="F12" s="17">
        <v>1</v>
      </c>
      <c r="G12" s="18">
        <f>COUNTIF(plan!C:D,przydzial!E12)</f>
        <v>1</v>
      </c>
      <c r="H12" s="19">
        <f t="shared" si="0"/>
        <v>0</v>
      </c>
      <c r="I12" s="14" t="s">
        <v>14</v>
      </c>
    </row>
    <row r="13" spans="1:9" ht="21" customHeight="1" hidden="1" outlineLevel="2">
      <c r="A13" s="14" t="s">
        <v>32</v>
      </c>
      <c r="B13" s="15" t="s">
        <v>10</v>
      </c>
      <c r="C13" s="15" t="s">
        <v>11</v>
      </c>
      <c r="D13" s="15" t="s">
        <v>12</v>
      </c>
      <c r="E13" s="27" t="s">
        <v>33</v>
      </c>
      <c r="F13" s="17">
        <v>2</v>
      </c>
      <c r="G13" s="18">
        <f>COUNTIF(plan!C:D,przydzial!E13)</f>
        <v>2</v>
      </c>
      <c r="H13" s="19">
        <f t="shared" si="0"/>
        <v>0</v>
      </c>
      <c r="I13" s="14" t="s">
        <v>14</v>
      </c>
    </row>
    <row r="14" spans="1:9" ht="21" customHeight="1" hidden="1" outlineLevel="2">
      <c r="A14" s="14" t="s">
        <v>34</v>
      </c>
      <c r="B14" s="15" t="s">
        <v>10</v>
      </c>
      <c r="C14" s="15" t="s">
        <v>11</v>
      </c>
      <c r="D14" s="15" t="s">
        <v>12</v>
      </c>
      <c r="E14" s="28" t="s">
        <v>35</v>
      </c>
      <c r="F14" s="17">
        <v>1</v>
      </c>
      <c r="G14" s="18">
        <f>COUNTIF(plan!C:D,przydzial!E14)</f>
        <v>1</v>
      </c>
      <c r="H14" s="19">
        <f t="shared" si="0"/>
        <v>0</v>
      </c>
      <c r="I14" s="14" t="s">
        <v>14</v>
      </c>
    </row>
    <row r="15" spans="1:9" ht="21" customHeight="1" hidden="1" outlineLevel="2">
      <c r="A15" s="14" t="s">
        <v>34</v>
      </c>
      <c r="B15" s="15" t="s">
        <v>10</v>
      </c>
      <c r="C15" s="15" t="s">
        <v>11</v>
      </c>
      <c r="D15" s="15" t="s">
        <v>12</v>
      </c>
      <c r="E15" s="28" t="s">
        <v>36</v>
      </c>
      <c r="F15" s="17">
        <v>1</v>
      </c>
      <c r="G15" s="18">
        <f>COUNTIF(plan!C:D,przydzial!E15)</f>
        <v>1</v>
      </c>
      <c r="H15" s="19">
        <f t="shared" si="0"/>
        <v>0</v>
      </c>
      <c r="I15" s="14" t="s">
        <v>14</v>
      </c>
    </row>
    <row r="16" spans="1:9" ht="21" customHeight="1" hidden="1" outlineLevel="2">
      <c r="A16" s="14" t="s">
        <v>37</v>
      </c>
      <c r="B16" s="15" t="s">
        <v>10</v>
      </c>
      <c r="C16" s="15" t="s">
        <v>11</v>
      </c>
      <c r="D16" s="15" t="s">
        <v>12</v>
      </c>
      <c r="E16" s="29" t="s">
        <v>38</v>
      </c>
      <c r="F16" s="17">
        <v>2</v>
      </c>
      <c r="G16" s="18">
        <f>COUNTIF(plan!C:D,przydzial!E16)</f>
        <v>2</v>
      </c>
      <c r="H16" s="19">
        <f t="shared" si="0"/>
        <v>0</v>
      </c>
      <c r="I16" s="14" t="s">
        <v>14</v>
      </c>
    </row>
    <row r="17" spans="1:9" ht="21" customHeight="1" hidden="1" outlineLevel="2">
      <c r="A17" s="14" t="s">
        <v>39</v>
      </c>
      <c r="B17" s="15" t="s">
        <v>10</v>
      </c>
      <c r="C17" s="15" t="s">
        <v>11</v>
      </c>
      <c r="D17" s="15" t="s">
        <v>12</v>
      </c>
      <c r="E17" s="30" t="s">
        <v>40</v>
      </c>
      <c r="F17" s="17">
        <v>1</v>
      </c>
      <c r="G17" s="18">
        <f>COUNTIF(plan!C:D,przydzial!E17)</f>
        <v>1</v>
      </c>
      <c r="H17" s="19">
        <f t="shared" si="0"/>
        <v>0</v>
      </c>
      <c r="I17" s="14" t="s">
        <v>14</v>
      </c>
    </row>
    <row r="18" spans="1:9" ht="21" customHeight="1" hidden="1" outlineLevel="2">
      <c r="A18" s="14" t="s">
        <v>41</v>
      </c>
      <c r="B18" s="15" t="s">
        <v>10</v>
      </c>
      <c r="C18" s="15" t="s">
        <v>11</v>
      </c>
      <c r="D18" s="15" t="s">
        <v>12</v>
      </c>
      <c r="E18" s="31" t="s">
        <v>42</v>
      </c>
      <c r="F18" s="17">
        <v>1</v>
      </c>
      <c r="G18" s="18">
        <f>COUNTIF(plan!C:D,przydzial!E18)</f>
        <v>1</v>
      </c>
      <c r="H18" s="19">
        <f t="shared" si="0"/>
        <v>0</v>
      </c>
      <c r="I18" s="14" t="s">
        <v>14</v>
      </c>
    </row>
    <row r="19" spans="1:9" ht="21" customHeight="1" hidden="1" outlineLevel="2">
      <c r="A19" s="14" t="s">
        <v>41</v>
      </c>
      <c r="B19" s="15" t="s">
        <v>10</v>
      </c>
      <c r="C19" s="15" t="s">
        <v>11</v>
      </c>
      <c r="D19" s="15" t="s">
        <v>12</v>
      </c>
      <c r="E19" s="31" t="s">
        <v>43</v>
      </c>
      <c r="F19" s="17">
        <v>1</v>
      </c>
      <c r="G19" s="18">
        <f>COUNTIF(plan!C:D,przydzial!E19)</f>
        <v>1</v>
      </c>
      <c r="H19" s="19">
        <f t="shared" si="0"/>
        <v>0</v>
      </c>
      <c r="I19" s="14" t="s">
        <v>14</v>
      </c>
    </row>
    <row r="20" spans="1:9" ht="21" customHeight="1" hidden="1" outlineLevel="2">
      <c r="A20" s="32" t="s">
        <v>44</v>
      </c>
      <c r="B20" s="15" t="s">
        <v>10</v>
      </c>
      <c r="C20" s="15" t="s">
        <v>11</v>
      </c>
      <c r="D20" s="15" t="s">
        <v>12</v>
      </c>
      <c r="E20" s="33" t="s">
        <v>45</v>
      </c>
      <c r="F20" s="17">
        <v>4</v>
      </c>
      <c r="G20" s="18">
        <f>COUNTIF(plan!C:D,przydzial!E20)</f>
        <v>4</v>
      </c>
      <c r="H20" s="19">
        <f t="shared" si="0"/>
        <v>0</v>
      </c>
      <c r="I20" s="14" t="s">
        <v>14</v>
      </c>
    </row>
    <row r="21" spans="1:9" ht="21" customHeight="1" hidden="1" outlineLevel="2">
      <c r="A21" s="32" t="s">
        <v>44</v>
      </c>
      <c r="B21" s="15" t="s">
        <v>10</v>
      </c>
      <c r="C21" s="15" t="s">
        <v>11</v>
      </c>
      <c r="D21" s="15" t="s">
        <v>12</v>
      </c>
      <c r="E21" s="33" t="s">
        <v>46</v>
      </c>
      <c r="F21" s="17">
        <v>1</v>
      </c>
      <c r="G21" s="18">
        <f>COUNTIF(plan!C:D,przydzial!E21)</f>
        <v>1</v>
      </c>
      <c r="H21" s="19">
        <f t="shared" si="0"/>
        <v>0</v>
      </c>
      <c r="I21" s="14" t="s">
        <v>14</v>
      </c>
    </row>
    <row r="22" spans="1:9" ht="21" customHeight="1" hidden="1" outlineLevel="2">
      <c r="A22" s="14" t="s">
        <v>47</v>
      </c>
      <c r="B22" s="15" t="s">
        <v>10</v>
      </c>
      <c r="C22" s="15" t="s">
        <v>11</v>
      </c>
      <c r="D22" s="15" t="s">
        <v>12</v>
      </c>
      <c r="E22" s="29" t="s">
        <v>48</v>
      </c>
      <c r="F22" s="17">
        <v>3</v>
      </c>
      <c r="G22" s="18">
        <f>COUNTIF(plan!C:D,przydzial!E22)</f>
        <v>3</v>
      </c>
      <c r="H22" s="19">
        <f t="shared" si="0"/>
        <v>0</v>
      </c>
      <c r="I22" s="14" t="s">
        <v>14</v>
      </c>
    </row>
    <row r="23" spans="1:9" ht="21" customHeight="1" hidden="1" outlineLevel="2">
      <c r="A23" s="14" t="s">
        <v>47</v>
      </c>
      <c r="B23" s="15" t="s">
        <v>10</v>
      </c>
      <c r="C23" s="15" t="s">
        <v>11</v>
      </c>
      <c r="D23" s="15" t="s">
        <v>12</v>
      </c>
      <c r="E23" s="29" t="s">
        <v>49</v>
      </c>
      <c r="F23" s="17">
        <v>3</v>
      </c>
      <c r="G23" s="18">
        <f>COUNTIF(plan!C:D,przydzial!E23)</f>
        <v>3</v>
      </c>
      <c r="H23" s="19">
        <f t="shared" si="0"/>
        <v>0</v>
      </c>
      <c r="I23" s="14" t="s">
        <v>14</v>
      </c>
    </row>
    <row r="24" spans="1:9" ht="21" customHeight="1" hidden="1" outlineLevel="2">
      <c r="A24" s="14" t="s">
        <v>47</v>
      </c>
      <c r="B24" s="15" t="s">
        <v>10</v>
      </c>
      <c r="C24" s="15" t="s">
        <v>11</v>
      </c>
      <c r="D24" s="15" t="s">
        <v>12</v>
      </c>
      <c r="E24" s="29" t="s">
        <v>50</v>
      </c>
      <c r="F24" s="17">
        <v>1</v>
      </c>
      <c r="G24" s="18">
        <f>COUNTIF(plan!C:D,przydzial!E24)</f>
        <v>1</v>
      </c>
      <c r="H24" s="19">
        <f t="shared" si="0"/>
        <v>0</v>
      </c>
      <c r="I24" s="14" t="s">
        <v>14</v>
      </c>
    </row>
    <row r="25" spans="1:9" ht="21" customHeight="1" hidden="1" outlineLevel="2">
      <c r="A25" s="14" t="s">
        <v>51</v>
      </c>
      <c r="B25" s="15" t="s">
        <v>10</v>
      </c>
      <c r="C25" s="15" t="s">
        <v>11</v>
      </c>
      <c r="D25" s="15" t="s">
        <v>12</v>
      </c>
      <c r="E25" s="34" t="s">
        <v>52</v>
      </c>
      <c r="F25" s="17">
        <v>3</v>
      </c>
      <c r="G25" s="18">
        <f>COUNTIF(plan!C:D,przydzial!E25)</f>
        <v>3</v>
      </c>
      <c r="H25" s="19">
        <f t="shared" si="0"/>
        <v>0</v>
      </c>
      <c r="I25" s="14" t="s">
        <v>14</v>
      </c>
    </row>
    <row r="26" spans="1:9" ht="21" customHeight="1" hidden="1" outlineLevel="2">
      <c r="A26" s="14" t="s">
        <v>53</v>
      </c>
      <c r="B26" s="15" t="s">
        <v>10</v>
      </c>
      <c r="C26" s="15" t="s">
        <v>11</v>
      </c>
      <c r="D26" s="15" t="s">
        <v>12</v>
      </c>
      <c r="E26" s="35" t="s">
        <v>54</v>
      </c>
      <c r="F26" s="17">
        <v>1</v>
      </c>
      <c r="G26" s="18">
        <f>COUNTIF(plan!C:D,przydzial!E26)</f>
        <v>1</v>
      </c>
      <c r="H26" s="19">
        <f t="shared" si="0"/>
        <v>0</v>
      </c>
      <c r="I26" s="14" t="s">
        <v>14</v>
      </c>
    </row>
    <row r="27" spans="1:9" ht="21" customHeight="1" hidden="1" outlineLevel="1" collapsed="1">
      <c r="A27" s="36"/>
      <c r="B27" s="37" t="s">
        <v>55</v>
      </c>
      <c r="C27" s="37"/>
      <c r="D27" s="37"/>
      <c r="E27" s="38"/>
      <c r="F27" s="39">
        <f>SUBTOTAL(9,F2:F26)</f>
        <v>45</v>
      </c>
      <c r="G27" s="40">
        <f>SUBTOTAL(9,G2:G26)</f>
        <v>45</v>
      </c>
      <c r="H27" s="41">
        <f>SUBTOTAL(9,H2:H26)</f>
        <v>0</v>
      </c>
      <c r="I27" s="36"/>
    </row>
    <row r="28" spans="1:9" ht="21" customHeight="1" hidden="1" outlineLevel="2">
      <c r="A28" s="42" t="s">
        <v>9</v>
      </c>
      <c r="B28" s="43" t="s">
        <v>56</v>
      </c>
      <c r="C28" s="43" t="s">
        <v>11</v>
      </c>
      <c r="D28" s="43" t="s">
        <v>57</v>
      </c>
      <c r="E28" s="44" t="s">
        <v>13</v>
      </c>
      <c r="F28" s="45">
        <v>2</v>
      </c>
      <c r="G28" s="46">
        <f>COUNTIF(plan!F:G,przydzial!E28)</f>
        <v>2</v>
      </c>
      <c r="H28" s="47">
        <f aca="true" t="shared" si="1" ref="H28:H52">F28-G28</f>
        <v>0</v>
      </c>
      <c r="I28" s="42" t="s">
        <v>44</v>
      </c>
    </row>
    <row r="29" spans="1:9" ht="21" customHeight="1" hidden="1" outlineLevel="2">
      <c r="A29" s="14" t="s">
        <v>9</v>
      </c>
      <c r="B29" s="15" t="s">
        <v>56</v>
      </c>
      <c r="C29" s="15" t="s">
        <v>11</v>
      </c>
      <c r="D29" s="15" t="s">
        <v>57</v>
      </c>
      <c r="E29" s="16" t="s">
        <v>58</v>
      </c>
      <c r="F29" s="17">
        <v>2</v>
      </c>
      <c r="G29" s="46">
        <f>COUNTIF(plan!F:G,przydzial!E29)</f>
        <v>2</v>
      </c>
      <c r="H29" s="19">
        <f t="shared" si="1"/>
        <v>0</v>
      </c>
      <c r="I29" s="14" t="s">
        <v>44</v>
      </c>
    </row>
    <row r="30" spans="1:9" ht="21" customHeight="1" hidden="1" outlineLevel="2">
      <c r="A30" s="14" t="s">
        <v>59</v>
      </c>
      <c r="B30" s="15" t="s">
        <v>56</v>
      </c>
      <c r="C30" s="15" t="s">
        <v>11</v>
      </c>
      <c r="D30" s="15" t="s">
        <v>57</v>
      </c>
      <c r="E30" s="48" t="s">
        <v>60</v>
      </c>
      <c r="F30" s="17">
        <v>1</v>
      </c>
      <c r="G30" s="46">
        <f>COUNTIF(plan!F:G,przydzial!E30)</f>
        <v>1</v>
      </c>
      <c r="H30" s="19">
        <f t="shared" si="1"/>
        <v>0</v>
      </c>
      <c r="I30" s="14" t="s">
        <v>44</v>
      </c>
    </row>
    <row r="31" spans="1:9" ht="21" customHeight="1" hidden="1" outlineLevel="2">
      <c r="A31" s="14" t="s">
        <v>61</v>
      </c>
      <c r="B31" s="15" t="s">
        <v>56</v>
      </c>
      <c r="C31" s="15" t="s">
        <v>11</v>
      </c>
      <c r="D31" s="15" t="s">
        <v>57</v>
      </c>
      <c r="E31" s="23" t="s">
        <v>62</v>
      </c>
      <c r="F31" s="17">
        <v>3</v>
      </c>
      <c r="G31" s="46">
        <f>COUNTIF(plan!F:G,przydzial!E31)</f>
        <v>3</v>
      </c>
      <c r="H31" s="19">
        <f t="shared" si="1"/>
        <v>0</v>
      </c>
      <c r="I31" s="14" t="s">
        <v>44</v>
      </c>
    </row>
    <row r="32" spans="1:9" ht="21" customHeight="1" hidden="1" outlineLevel="2">
      <c r="A32" s="14" t="s">
        <v>61</v>
      </c>
      <c r="B32" s="15" t="s">
        <v>56</v>
      </c>
      <c r="C32" s="15" t="s">
        <v>11</v>
      </c>
      <c r="D32" s="15" t="s">
        <v>57</v>
      </c>
      <c r="E32" s="23" t="s">
        <v>63</v>
      </c>
      <c r="F32" s="17">
        <v>3</v>
      </c>
      <c r="G32" s="46">
        <f>COUNTIF(plan!F:G,przydzial!E32)</f>
        <v>3</v>
      </c>
      <c r="H32" s="19">
        <f t="shared" si="1"/>
        <v>0</v>
      </c>
      <c r="I32" s="14" t="s">
        <v>44</v>
      </c>
    </row>
    <row r="33" spans="1:9" ht="21" customHeight="1" hidden="1" outlineLevel="2">
      <c r="A33" s="14" t="s">
        <v>17</v>
      </c>
      <c r="B33" s="15" t="s">
        <v>56</v>
      </c>
      <c r="C33" s="15" t="s">
        <v>11</v>
      </c>
      <c r="D33" s="15" t="s">
        <v>57</v>
      </c>
      <c r="E33" s="21" t="s">
        <v>18</v>
      </c>
      <c r="F33" s="17">
        <v>2</v>
      </c>
      <c r="G33" s="46">
        <f>COUNTIF(plan!F:G,przydzial!E33)</f>
        <v>2</v>
      </c>
      <c r="H33" s="19">
        <f t="shared" si="1"/>
        <v>0</v>
      </c>
      <c r="I33" s="14" t="s">
        <v>44</v>
      </c>
    </row>
    <row r="34" spans="1:9" ht="21" customHeight="1" hidden="1" outlineLevel="2">
      <c r="A34" s="14" t="s">
        <v>64</v>
      </c>
      <c r="B34" s="15" t="s">
        <v>56</v>
      </c>
      <c r="C34" s="15" t="s">
        <v>11</v>
      </c>
      <c r="D34" s="15" t="s">
        <v>57</v>
      </c>
      <c r="E34" s="49" t="s">
        <v>65</v>
      </c>
      <c r="F34" s="17">
        <v>2</v>
      </c>
      <c r="G34" s="46">
        <f>COUNTIF(plan!F:G,przydzial!E34)</f>
        <v>2</v>
      </c>
      <c r="H34" s="19">
        <f t="shared" si="1"/>
        <v>0</v>
      </c>
      <c r="I34" s="14" t="s">
        <v>44</v>
      </c>
    </row>
    <row r="35" spans="1:9" ht="21" customHeight="1" hidden="1" outlineLevel="2">
      <c r="A35" s="14" t="s">
        <v>21</v>
      </c>
      <c r="B35" s="15" t="s">
        <v>56</v>
      </c>
      <c r="C35" s="15" t="s">
        <v>11</v>
      </c>
      <c r="D35" s="15" t="s">
        <v>57</v>
      </c>
      <c r="E35" s="23" t="s">
        <v>24</v>
      </c>
      <c r="F35" s="17">
        <v>2</v>
      </c>
      <c r="G35" s="46">
        <f>COUNTIF(plan!F:G,przydzial!E35)</f>
        <v>2</v>
      </c>
      <c r="H35" s="19">
        <f t="shared" si="1"/>
        <v>0</v>
      </c>
      <c r="I35" s="14" t="s">
        <v>44</v>
      </c>
    </row>
    <row r="36" spans="1:9" ht="21" customHeight="1" hidden="1" outlineLevel="2">
      <c r="A36" s="14" t="s">
        <v>25</v>
      </c>
      <c r="B36" s="15" t="s">
        <v>56</v>
      </c>
      <c r="C36" s="15" t="s">
        <v>11</v>
      </c>
      <c r="D36" s="15" t="s">
        <v>57</v>
      </c>
      <c r="E36" s="24" t="s">
        <v>26</v>
      </c>
      <c r="F36" s="17">
        <v>2</v>
      </c>
      <c r="G36" s="46">
        <f>COUNTIF(plan!F:G,przydzial!E36)</f>
        <v>2</v>
      </c>
      <c r="H36" s="19">
        <f t="shared" si="1"/>
        <v>0</v>
      </c>
      <c r="I36" s="14" t="s">
        <v>44</v>
      </c>
    </row>
    <row r="37" spans="1:9" ht="21" customHeight="1" hidden="1" outlineLevel="2">
      <c r="A37" s="14" t="s">
        <v>27</v>
      </c>
      <c r="B37" s="15" t="s">
        <v>56</v>
      </c>
      <c r="C37" s="15" t="s">
        <v>11</v>
      </c>
      <c r="D37" s="15" t="s">
        <v>57</v>
      </c>
      <c r="E37" s="25" t="s">
        <v>28</v>
      </c>
      <c r="F37" s="17">
        <v>2</v>
      </c>
      <c r="G37" s="46">
        <f>COUNTIF(plan!F:G,przydzial!E37)</f>
        <v>2</v>
      </c>
      <c r="H37" s="19">
        <f t="shared" si="1"/>
        <v>0</v>
      </c>
      <c r="I37" s="14" t="s">
        <v>44</v>
      </c>
    </row>
    <row r="38" spans="1:9" ht="21" customHeight="1" hidden="1" outlineLevel="2">
      <c r="A38" s="14" t="s">
        <v>27</v>
      </c>
      <c r="B38" s="15" t="s">
        <v>56</v>
      </c>
      <c r="C38" s="15" t="s">
        <v>11</v>
      </c>
      <c r="D38" s="15" t="s">
        <v>57</v>
      </c>
      <c r="E38" s="25" t="s">
        <v>29</v>
      </c>
      <c r="F38" s="17">
        <v>2</v>
      </c>
      <c r="G38" s="46">
        <f>COUNTIF(plan!F:G,przydzial!E38)</f>
        <v>2</v>
      </c>
      <c r="H38" s="19">
        <f t="shared" si="1"/>
        <v>0</v>
      </c>
      <c r="I38" s="14" t="s">
        <v>44</v>
      </c>
    </row>
    <row r="39" spans="1:9" ht="21" customHeight="1" hidden="1" outlineLevel="2">
      <c r="A39" s="14" t="s">
        <v>66</v>
      </c>
      <c r="B39" s="15" t="s">
        <v>56</v>
      </c>
      <c r="C39" s="15" t="s">
        <v>11</v>
      </c>
      <c r="D39" s="15" t="s">
        <v>57</v>
      </c>
      <c r="E39" s="50" t="s">
        <v>67</v>
      </c>
      <c r="F39" s="17">
        <v>3</v>
      </c>
      <c r="G39" s="46">
        <f>COUNTIF(plan!F:G,przydzial!E39)</f>
        <v>3</v>
      </c>
      <c r="H39" s="19">
        <f t="shared" si="1"/>
        <v>0</v>
      </c>
      <c r="I39" s="14" t="s">
        <v>44</v>
      </c>
    </row>
    <row r="40" spans="1:9" ht="21" customHeight="1" hidden="1" outlineLevel="2">
      <c r="A40" s="14" t="s">
        <v>34</v>
      </c>
      <c r="B40" s="15" t="s">
        <v>56</v>
      </c>
      <c r="C40" s="15" t="s">
        <v>11</v>
      </c>
      <c r="D40" s="15" t="s">
        <v>57</v>
      </c>
      <c r="E40" s="28" t="s">
        <v>68</v>
      </c>
      <c r="F40" s="17">
        <v>2</v>
      </c>
      <c r="G40" s="46">
        <f>COUNTIF(plan!F:G,przydzial!E40)</f>
        <v>2</v>
      </c>
      <c r="H40" s="19">
        <f t="shared" si="1"/>
        <v>0</v>
      </c>
      <c r="I40" s="14" t="s">
        <v>44</v>
      </c>
    </row>
    <row r="41" spans="1:9" ht="21" customHeight="1" hidden="1" outlineLevel="2">
      <c r="A41" s="14" t="s">
        <v>34</v>
      </c>
      <c r="B41" s="15" t="s">
        <v>56</v>
      </c>
      <c r="C41" s="15" t="s">
        <v>11</v>
      </c>
      <c r="D41" s="15" t="s">
        <v>57</v>
      </c>
      <c r="E41" s="28" t="s">
        <v>35</v>
      </c>
      <c r="F41" s="17">
        <v>1</v>
      </c>
      <c r="G41" s="46">
        <f>COUNTIF(plan!F:G,przydzial!E41)</f>
        <v>1</v>
      </c>
      <c r="H41" s="19">
        <f t="shared" si="1"/>
        <v>0</v>
      </c>
      <c r="I41" s="14" t="s">
        <v>44</v>
      </c>
    </row>
    <row r="42" spans="1:9" ht="21" customHeight="1" hidden="1" outlineLevel="2">
      <c r="A42" s="14" t="s">
        <v>69</v>
      </c>
      <c r="B42" s="15" t="s">
        <v>56</v>
      </c>
      <c r="C42" s="15" t="s">
        <v>11</v>
      </c>
      <c r="D42" s="15" t="s">
        <v>57</v>
      </c>
      <c r="E42" s="51" t="s">
        <v>70</v>
      </c>
      <c r="F42" s="17">
        <v>3</v>
      </c>
      <c r="G42" s="46">
        <f>COUNTIF(plan!F:G,przydzial!E42)</f>
        <v>3</v>
      </c>
      <c r="H42" s="19">
        <f t="shared" si="1"/>
        <v>0</v>
      </c>
      <c r="I42" s="14" t="s">
        <v>44</v>
      </c>
    </row>
    <row r="43" spans="1:9" ht="21" customHeight="1" hidden="1" outlineLevel="2">
      <c r="A43" s="14" t="s">
        <v>71</v>
      </c>
      <c r="B43" s="15" t="s">
        <v>56</v>
      </c>
      <c r="C43" s="15" t="s">
        <v>11</v>
      </c>
      <c r="D43" s="15" t="s">
        <v>57</v>
      </c>
      <c r="E43" s="52" t="s">
        <v>72</v>
      </c>
      <c r="F43" s="17">
        <v>1</v>
      </c>
      <c r="G43" s="46">
        <f>COUNTIF(plan!F:G,przydzial!E43)</f>
        <v>1</v>
      </c>
      <c r="H43" s="19">
        <f t="shared" si="1"/>
        <v>0</v>
      </c>
      <c r="I43" s="14" t="s">
        <v>44</v>
      </c>
    </row>
    <row r="44" spans="1:9" ht="21" customHeight="1" hidden="1" outlineLevel="2">
      <c r="A44" s="14" t="s">
        <v>71</v>
      </c>
      <c r="B44" s="15" t="s">
        <v>56</v>
      </c>
      <c r="C44" s="15" t="s">
        <v>11</v>
      </c>
      <c r="D44" s="15" t="s">
        <v>57</v>
      </c>
      <c r="E44" s="52" t="s">
        <v>73</v>
      </c>
      <c r="F44" s="17">
        <v>1</v>
      </c>
      <c r="G44" s="46">
        <f>COUNTIF(plan!F:G,przydzial!E44)</f>
        <v>1</v>
      </c>
      <c r="H44" s="19">
        <f t="shared" si="1"/>
        <v>0</v>
      </c>
      <c r="I44" s="14" t="s">
        <v>44</v>
      </c>
    </row>
    <row r="45" spans="1:9" ht="21" customHeight="1" hidden="1" outlineLevel="2">
      <c r="A45" s="32" t="s">
        <v>44</v>
      </c>
      <c r="B45" s="15" t="s">
        <v>56</v>
      </c>
      <c r="C45" s="15" t="s">
        <v>11</v>
      </c>
      <c r="D45" s="15" t="s">
        <v>57</v>
      </c>
      <c r="E45" s="33" t="s">
        <v>45</v>
      </c>
      <c r="F45" s="17">
        <v>4</v>
      </c>
      <c r="G45" s="46">
        <f>COUNTIF(plan!F:G,przydzial!E45)</f>
        <v>4</v>
      </c>
      <c r="H45" s="19">
        <f t="shared" si="1"/>
        <v>0</v>
      </c>
      <c r="I45" s="14" t="s">
        <v>44</v>
      </c>
    </row>
    <row r="46" spans="1:9" ht="21" customHeight="1" hidden="1" outlineLevel="2">
      <c r="A46" s="32" t="s">
        <v>44</v>
      </c>
      <c r="B46" s="15" t="s">
        <v>56</v>
      </c>
      <c r="C46" s="15" t="s">
        <v>11</v>
      </c>
      <c r="D46" s="15" t="s">
        <v>57</v>
      </c>
      <c r="E46" s="33" t="s">
        <v>46</v>
      </c>
      <c r="F46" s="17">
        <v>3</v>
      </c>
      <c r="G46" s="46">
        <f>COUNTIF(plan!F:G,przydzial!E46)</f>
        <v>3</v>
      </c>
      <c r="H46" s="19">
        <f t="shared" si="1"/>
        <v>0</v>
      </c>
      <c r="I46" s="14" t="s">
        <v>44</v>
      </c>
    </row>
    <row r="47" spans="1:9" ht="21" customHeight="1" hidden="1" outlineLevel="2">
      <c r="A47" s="14" t="s">
        <v>44</v>
      </c>
      <c r="B47" s="15" t="s">
        <v>56</v>
      </c>
      <c r="C47" s="15" t="s">
        <v>11</v>
      </c>
      <c r="D47" s="15" t="s">
        <v>57</v>
      </c>
      <c r="E47" s="33" t="s">
        <v>74</v>
      </c>
      <c r="F47" s="17">
        <v>1</v>
      </c>
      <c r="G47" s="46">
        <f>COUNTIF(plan!F:G,przydzial!E47)</f>
        <v>1</v>
      </c>
      <c r="H47" s="19">
        <f t="shared" si="1"/>
        <v>0</v>
      </c>
      <c r="I47" s="14" t="s">
        <v>44</v>
      </c>
    </row>
    <row r="48" spans="1:9" ht="21" customHeight="1" hidden="1" outlineLevel="2">
      <c r="A48" s="14" t="s">
        <v>75</v>
      </c>
      <c r="B48" s="15" t="s">
        <v>56</v>
      </c>
      <c r="C48" s="15" t="s">
        <v>11</v>
      </c>
      <c r="D48" s="15" t="s">
        <v>57</v>
      </c>
      <c r="E48" s="53" t="s">
        <v>76</v>
      </c>
      <c r="F48" s="17">
        <v>2</v>
      </c>
      <c r="G48" s="46">
        <f>COUNTIF(plan!F:G,przydzial!E48)</f>
        <v>2</v>
      </c>
      <c r="H48" s="19">
        <f t="shared" si="1"/>
        <v>0</v>
      </c>
      <c r="I48" s="14" t="s">
        <v>44</v>
      </c>
    </row>
    <row r="49" spans="1:9" ht="21" customHeight="1" hidden="1" outlineLevel="2">
      <c r="A49" s="14" t="s">
        <v>51</v>
      </c>
      <c r="B49" s="15" t="s">
        <v>56</v>
      </c>
      <c r="C49" s="15" t="s">
        <v>11</v>
      </c>
      <c r="D49" s="15" t="s">
        <v>57</v>
      </c>
      <c r="E49" s="34" t="s">
        <v>77</v>
      </c>
      <c r="F49" s="17">
        <v>2</v>
      </c>
      <c r="G49" s="46">
        <f>COUNTIF(plan!F:G,przydzial!E49)</f>
        <v>2</v>
      </c>
      <c r="H49" s="19">
        <f t="shared" si="1"/>
        <v>0</v>
      </c>
      <c r="I49" s="14" t="s">
        <v>44</v>
      </c>
    </row>
    <row r="50" spans="1:9" ht="21" customHeight="1" hidden="1" outlineLevel="2">
      <c r="A50" s="14" t="s">
        <v>51</v>
      </c>
      <c r="B50" s="15" t="s">
        <v>56</v>
      </c>
      <c r="C50" s="15" t="s">
        <v>11</v>
      </c>
      <c r="D50" s="15" t="s">
        <v>57</v>
      </c>
      <c r="E50" s="34" t="s">
        <v>52</v>
      </c>
      <c r="F50" s="17">
        <v>4</v>
      </c>
      <c r="G50" s="46">
        <f>COUNTIF(plan!F:G,przydzial!E50)</f>
        <v>4</v>
      </c>
      <c r="H50" s="19">
        <f t="shared" si="1"/>
        <v>0</v>
      </c>
      <c r="I50" s="14" t="s">
        <v>44</v>
      </c>
    </row>
    <row r="51" spans="1:9" ht="21" customHeight="1" hidden="1" outlineLevel="2">
      <c r="A51" s="14" t="s">
        <v>78</v>
      </c>
      <c r="B51" s="15" t="s">
        <v>56</v>
      </c>
      <c r="C51" s="15" t="s">
        <v>11</v>
      </c>
      <c r="D51" s="15" t="s">
        <v>57</v>
      </c>
      <c r="E51" s="54" t="s">
        <v>79</v>
      </c>
      <c r="F51" s="17">
        <v>1</v>
      </c>
      <c r="G51" s="46">
        <f>COUNTIF(plan!F:G,przydzial!E51)</f>
        <v>1</v>
      </c>
      <c r="H51" s="19">
        <f t="shared" si="1"/>
        <v>0</v>
      </c>
      <c r="I51" s="14" t="s">
        <v>44</v>
      </c>
    </row>
    <row r="52" spans="1:9" ht="21" customHeight="1" hidden="1" outlineLevel="2">
      <c r="A52" s="14" t="s">
        <v>53</v>
      </c>
      <c r="B52" s="15" t="s">
        <v>56</v>
      </c>
      <c r="C52" s="15" t="s">
        <v>11</v>
      </c>
      <c r="D52" s="15" t="s">
        <v>57</v>
      </c>
      <c r="E52" s="35" t="s">
        <v>54</v>
      </c>
      <c r="F52" s="17">
        <v>1</v>
      </c>
      <c r="G52" s="46">
        <f>COUNTIF(plan!F:G,przydzial!E52)</f>
        <v>1</v>
      </c>
      <c r="H52" s="19">
        <f t="shared" si="1"/>
        <v>0</v>
      </c>
      <c r="I52" s="14" t="s">
        <v>44</v>
      </c>
    </row>
    <row r="53" spans="1:9" ht="21" customHeight="1" hidden="1" outlineLevel="1" collapsed="1">
      <c r="A53" s="36"/>
      <c r="B53" s="37" t="s">
        <v>80</v>
      </c>
      <c r="C53" s="37"/>
      <c r="D53" s="37"/>
      <c r="E53" s="38"/>
      <c r="F53" s="39">
        <f>SUBTOTAL(9,F28:F52)</f>
        <v>52</v>
      </c>
      <c r="G53" s="40">
        <f>SUBTOTAL(9,G28:G52)</f>
        <v>52</v>
      </c>
      <c r="H53" s="41">
        <f>SUBTOTAL(9,H28:H52)</f>
        <v>0</v>
      </c>
      <c r="I53" s="36"/>
    </row>
    <row r="54" spans="1:9" ht="21" customHeight="1" hidden="1" outlineLevel="2">
      <c r="A54" s="42" t="s">
        <v>9</v>
      </c>
      <c r="B54" s="43" t="s">
        <v>81</v>
      </c>
      <c r="C54" s="43" t="s">
        <v>11</v>
      </c>
      <c r="D54" s="43" t="s">
        <v>82</v>
      </c>
      <c r="E54" s="44" t="s">
        <v>83</v>
      </c>
      <c r="F54" s="45">
        <v>1</v>
      </c>
      <c r="G54" s="46">
        <f>COUNTIF(plan!I:J,przydzial!E54)</f>
        <v>1</v>
      </c>
      <c r="H54" s="47">
        <f aca="true" t="shared" si="2" ref="H54:H81">F54-G54</f>
        <v>0</v>
      </c>
      <c r="I54" s="42" t="s">
        <v>21</v>
      </c>
    </row>
    <row r="55" spans="1:9" ht="21" customHeight="1" hidden="1" outlineLevel="2">
      <c r="A55" s="14" t="s">
        <v>9</v>
      </c>
      <c r="B55" s="15" t="s">
        <v>81</v>
      </c>
      <c r="C55" s="15" t="s">
        <v>11</v>
      </c>
      <c r="D55" s="15" t="s">
        <v>82</v>
      </c>
      <c r="E55" s="16" t="s">
        <v>84</v>
      </c>
      <c r="F55" s="17">
        <v>1</v>
      </c>
      <c r="G55" s="46">
        <f>COUNTIF(plan!I:J,przydzial!E55)</f>
        <v>1</v>
      </c>
      <c r="H55" s="19">
        <f t="shared" si="2"/>
        <v>0</v>
      </c>
      <c r="I55" s="14" t="s">
        <v>21</v>
      </c>
    </row>
    <row r="56" spans="1:9" ht="21" customHeight="1" hidden="1" outlineLevel="2">
      <c r="A56" s="14" t="s">
        <v>9</v>
      </c>
      <c r="B56" s="15" t="s">
        <v>81</v>
      </c>
      <c r="C56" s="15" t="s">
        <v>11</v>
      </c>
      <c r="D56" s="15" t="s">
        <v>82</v>
      </c>
      <c r="E56" s="16" t="s">
        <v>58</v>
      </c>
      <c r="F56" s="17">
        <v>3</v>
      </c>
      <c r="G56" s="46">
        <f>COUNTIF(plan!I:J,przydzial!E56)</f>
        <v>3</v>
      </c>
      <c r="H56" s="19">
        <f t="shared" si="2"/>
        <v>0</v>
      </c>
      <c r="I56" s="14" t="s">
        <v>21</v>
      </c>
    </row>
    <row r="57" spans="1:9" ht="21" customHeight="1" hidden="1" outlineLevel="2">
      <c r="A57" s="14" t="s">
        <v>59</v>
      </c>
      <c r="B57" s="15" t="s">
        <v>81</v>
      </c>
      <c r="C57" s="15" t="s">
        <v>11</v>
      </c>
      <c r="D57" s="15" t="s">
        <v>82</v>
      </c>
      <c r="E57" s="48" t="s">
        <v>60</v>
      </c>
      <c r="F57" s="17">
        <v>1</v>
      </c>
      <c r="G57" s="46">
        <f>COUNTIF(plan!I:J,przydzial!E57)</f>
        <v>1</v>
      </c>
      <c r="H57" s="19">
        <f t="shared" si="2"/>
        <v>0</v>
      </c>
      <c r="I57" s="14" t="s">
        <v>21</v>
      </c>
    </row>
    <row r="58" spans="1:9" ht="21" customHeight="1" hidden="1" outlineLevel="2">
      <c r="A58" s="14" t="s">
        <v>17</v>
      </c>
      <c r="B58" s="15" t="s">
        <v>81</v>
      </c>
      <c r="C58" s="15" t="s">
        <v>11</v>
      </c>
      <c r="D58" s="15" t="s">
        <v>82</v>
      </c>
      <c r="E58" s="21" t="s">
        <v>18</v>
      </c>
      <c r="F58" s="17">
        <v>1</v>
      </c>
      <c r="G58" s="46">
        <f>COUNTIF(plan!I:J,przydzial!E58)</f>
        <v>1</v>
      </c>
      <c r="H58" s="19">
        <f t="shared" si="2"/>
        <v>0</v>
      </c>
      <c r="I58" s="14" t="s">
        <v>21</v>
      </c>
    </row>
    <row r="59" spans="1:9" ht="21" customHeight="1" hidden="1" outlineLevel="2">
      <c r="A59" s="14" t="s">
        <v>19</v>
      </c>
      <c r="B59" s="15" t="s">
        <v>81</v>
      </c>
      <c r="C59" s="15" t="s">
        <v>11</v>
      </c>
      <c r="D59" s="15" t="s">
        <v>82</v>
      </c>
      <c r="E59" s="22" t="s">
        <v>20</v>
      </c>
      <c r="F59" s="17">
        <v>2</v>
      </c>
      <c r="G59" s="46">
        <f>COUNTIF(plan!I:J,przydzial!E59)</f>
        <v>2</v>
      </c>
      <c r="H59" s="19">
        <f t="shared" si="2"/>
        <v>0</v>
      </c>
      <c r="I59" s="14" t="s">
        <v>21</v>
      </c>
    </row>
    <row r="60" spans="1:9" ht="21" customHeight="1" hidden="1" outlineLevel="2">
      <c r="A60" s="14" t="s">
        <v>64</v>
      </c>
      <c r="B60" s="15" t="s">
        <v>81</v>
      </c>
      <c r="C60" s="15" t="s">
        <v>11</v>
      </c>
      <c r="D60" s="15" t="s">
        <v>82</v>
      </c>
      <c r="E60" s="49" t="s">
        <v>85</v>
      </c>
      <c r="F60" s="17">
        <v>2</v>
      </c>
      <c r="G60" s="46">
        <f>COUNTIF(plan!I:J,przydzial!E60)</f>
        <v>2</v>
      </c>
      <c r="H60" s="19">
        <f t="shared" si="2"/>
        <v>0</v>
      </c>
      <c r="I60" s="14" t="s">
        <v>21</v>
      </c>
    </row>
    <row r="61" spans="1:9" ht="21" customHeight="1" hidden="1" outlineLevel="2">
      <c r="A61" s="14" t="s">
        <v>64</v>
      </c>
      <c r="B61" s="15" t="s">
        <v>81</v>
      </c>
      <c r="C61" s="15" t="s">
        <v>11</v>
      </c>
      <c r="D61" s="15" t="s">
        <v>82</v>
      </c>
      <c r="E61" s="49" t="s">
        <v>86</v>
      </c>
      <c r="F61" s="17">
        <v>2</v>
      </c>
      <c r="G61" s="46">
        <f>COUNTIF(plan!I:J,przydzial!E61)</f>
        <v>2</v>
      </c>
      <c r="H61" s="19">
        <f t="shared" si="2"/>
        <v>0</v>
      </c>
      <c r="I61" s="14" t="s">
        <v>21</v>
      </c>
    </row>
    <row r="62" spans="1:9" ht="21" customHeight="1" hidden="1" outlineLevel="2">
      <c r="A62" s="14" t="s">
        <v>21</v>
      </c>
      <c r="B62" s="15" t="s">
        <v>81</v>
      </c>
      <c r="C62" s="15" t="s">
        <v>11</v>
      </c>
      <c r="D62" s="15" t="s">
        <v>82</v>
      </c>
      <c r="E62" s="23" t="s">
        <v>22</v>
      </c>
      <c r="F62" s="17">
        <v>3</v>
      </c>
      <c r="G62" s="46">
        <f>COUNTIF(plan!I:J,przydzial!E62)</f>
        <v>3</v>
      </c>
      <c r="H62" s="19">
        <f t="shared" si="2"/>
        <v>0</v>
      </c>
      <c r="I62" s="14" t="s">
        <v>21</v>
      </c>
    </row>
    <row r="63" spans="1:9" ht="21" customHeight="1" hidden="1" outlineLevel="2">
      <c r="A63" s="14" t="s">
        <v>21</v>
      </c>
      <c r="B63" s="15" t="s">
        <v>81</v>
      </c>
      <c r="C63" s="15" t="s">
        <v>11</v>
      </c>
      <c r="D63" s="15" t="s">
        <v>82</v>
      </c>
      <c r="E63" s="23" t="s">
        <v>23</v>
      </c>
      <c r="F63" s="17">
        <v>3</v>
      </c>
      <c r="G63" s="46">
        <f>COUNTIF(plan!I:J,przydzial!E63)</f>
        <v>3</v>
      </c>
      <c r="H63" s="19">
        <f t="shared" si="2"/>
        <v>0</v>
      </c>
      <c r="I63" s="14" t="s">
        <v>21</v>
      </c>
    </row>
    <row r="64" spans="1:9" ht="21" customHeight="1" hidden="1" outlineLevel="2">
      <c r="A64" s="14" t="s">
        <v>21</v>
      </c>
      <c r="B64" s="15" t="s">
        <v>81</v>
      </c>
      <c r="C64" s="15" t="s">
        <v>11</v>
      </c>
      <c r="D64" s="15" t="s">
        <v>82</v>
      </c>
      <c r="E64" s="23" t="s">
        <v>87</v>
      </c>
      <c r="F64" s="17">
        <v>3</v>
      </c>
      <c r="G64" s="46">
        <f>COUNTIF(plan!I:J,przydzial!E64)</f>
        <v>3</v>
      </c>
      <c r="H64" s="19">
        <f t="shared" si="2"/>
        <v>0</v>
      </c>
      <c r="I64" s="14" t="s">
        <v>21</v>
      </c>
    </row>
    <row r="65" spans="1:9" ht="21" customHeight="1" hidden="1" outlineLevel="2">
      <c r="A65" s="14" t="s">
        <v>21</v>
      </c>
      <c r="B65" s="15" t="s">
        <v>81</v>
      </c>
      <c r="C65" s="15" t="s">
        <v>11</v>
      </c>
      <c r="D65" s="15" t="s">
        <v>82</v>
      </c>
      <c r="E65" s="23" t="s">
        <v>88</v>
      </c>
      <c r="F65" s="17">
        <v>3</v>
      </c>
      <c r="G65" s="46">
        <f>COUNTIF(plan!I:J,przydzial!E65)</f>
        <v>3</v>
      </c>
      <c r="H65" s="19">
        <f t="shared" si="2"/>
        <v>0</v>
      </c>
      <c r="I65" s="14" t="s">
        <v>21</v>
      </c>
    </row>
    <row r="66" spans="1:9" ht="21" customHeight="1" hidden="1" outlineLevel="2">
      <c r="A66" s="14" t="s">
        <v>21</v>
      </c>
      <c r="B66" s="15" t="s">
        <v>81</v>
      </c>
      <c r="C66" s="15" t="s">
        <v>11</v>
      </c>
      <c r="D66" s="15" t="s">
        <v>82</v>
      </c>
      <c r="E66" s="23" t="s">
        <v>89</v>
      </c>
      <c r="F66" s="17">
        <v>1</v>
      </c>
      <c r="G66" s="46">
        <f>COUNTIF(plan!I:J,przydzial!E66)</f>
        <v>1</v>
      </c>
      <c r="H66" s="19">
        <f t="shared" si="2"/>
        <v>0</v>
      </c>
      <c r="I66" s="14" t="s">
        <v>21</v>
      </c>
    </row>
    <row r="67" spans="1:9" ht="21" customHeight="1" hidden="1" outlineLevel="2">
      <c r="A67" s="14" t="s">
        <v>27</v>
      </c>
      <c r="B67" s="15" t="s">
        <v>81</v>
      </c>
      <c r="C67" s="15" t="s">
        <v>11</v>
      </c>
      <c r="D67" s="15" t="s">
        <v>82</v>
      </c>
      <c r="E67" s="25" t="s">
        <v>28</v>
      </c>
      <c r="F67" s="17">
        <v>1</v>
      </c>
      <c r="G67" s="46">
        <f>COUNTIF(plan!I:J,przydzial!E67)</f>
        <v>1</v>
      </c>
      <c r="H67" s="19">
        <f t="shared" si="2"/>
        <v>0</v>
      </c>
      <c r="I67" s="14" t="s">
        <v>21</v>
      </c>
    </row>
    <row r="68" spans="1:9" ht="21" customHeight="1" hidden="1" outlineLevel="2">
      <c r="A68" s="14" t="s">
        <v>27</v>
      </c>
      <c r="B68" s="15" t="s">
        <v>81</v>
      </c>
      <c r="C68" s="15" t="s">
        <v>11</v>
      </c>
      <c r="D68" s="15" t="s">
        <v>82</v>
      </c>
      <c r="E68" s="25" t="s">
        <v>29</v>
      </c>
      <c r="F68" s="17">
        <v>4</v>
      </c>
      <c r="G68" s="46">
        <f>COUNTIF(plan!I:J,przydzial!E68)</f>
        <v>4</v>
      </c>
      <c r="H68" s="19">
        <f t="shared" si="2"/>
        <v>0</v>
      </c>
      <c r="I68" s="14" t="s">
        <v>21</v>
      </c>
    </row>
    <row r="69" spans="1:9" ht="21" customHeight="1" hidden="1" outlineLevel="2">
      <c r="A69" s="14" t="s">
        <v>34</v>
      </c>
      <c r="B69" s="15" t="s">
        <v>81</v>
      </c>
      <c r="C69" s="15" t="s">
        <v>11</v>
      </c>
      <c r="D69" s="15" t="s">
        <v>82</v>
      </c>
      <c r="E69" s="28" t="s">
        <v>68</v>
      </c>
      <c r="F69" s="17">
        <v>2</v>
      </c>
      <c r="G69" s="46">
        <f>COUNTIF(plan!I:J,przydzial!E69)</f>
        <v>2</v>
      </c>
      <c r="H69" s="19">
        <f t="shared" si="2"/>
        <v>0</v>
      </c>
      <c r="I69" s="14" t="s">
        <v>21</v>
      </c>
    </row>
    <row r="70" spans="1:9" ht="21" customHeight="1" hidden="1" outlineLevel="2">
      <c r="A70" s="14" t="s">
        <v>34</v>
      </c>
      <c r="B70" s="15" t="s">
        <v>81</v>
      </c>
      <c r="C70" s="15" t="s">
        <v>11</v>
      </c>
      <c r="D70" s="15" t="s">
        <v>82</v>
      </c>
      <c r="E70" s="28" t="s">
        <v>35</v>
      </c>
      <c r="F70" s="17">
        <v>2</v>
      </c>
      <c r="G70" s="46">
        <f>COUNTIF(plan!I:J,przydzial!E70)</f>
        <v>2</v>
      </c>
      <c r="H70" s="19">
        <f t="shared" si="2"/>
        <v>0</v>
      </c>
      <c r="I70" s="14" t="s">
        <v>21</v>
      </c>
    </row>
    <row r="71" spans="1:9" ht="21" customHeight="1" hidden="1" outlineLevel="2">
      <c r="A71" s="14" t="s">
        <v>71</v>
      </c>
      <c r="B71" s="15" t="s">
        <v>81</v>
      </c>
      <c r="C71" s="15" t="s">
        <v>11</v>
      </c>
      <c r="D71" s="15" t="s">
        <v>82</v>
      </c>
      <c r="E71" s="52" t="s">
        <v>72</v>
      </c>
      <c r="F71" s="17">
        <v>1</v>
      </c>
      <c r="G71" s="46">
        <f>COUNTIF(plan!I:J,przydzial!E71)</f>
        <v>1</v>
      </c>
      <c r="H71" s="19">
        <f t="shared" si="2"/>
        <v>0</v>
      </c>
      <c r="I71" s="14" t="s">
        <v>21</v>
      </c>
    </row>
    <row r="72" spans="1:9" ht="21" customHeight="1" hidden="1" outlineLevel="2">
      <c r="A72" s="14" t="s">
        <v>71</v>
      </c>
      <c r="B72" s="15" t="s">
        <v>81</v>
      </c>
      <c r="C72" s="15" t="s">
        <v>11</v>
      </c>
      <c r="D72" s="15" t="s">
        <v>82</v>
      </c>
      <c r="E72" s="52" t="s">
        <v>73</v>
      </c>
      <c r="F72" s="17">
        <v>1</v>
      </c>
      <c r="G72" s="46">
        <f>COUNTIF(plan!I:J,przydzial!E72)</f>
        <v>1</v>
      </c>
      <c r="H72" s="19">
        <f t="shared" si="2"/>
        <v>0</v>
      </c>
      <c r="I72" s="14" t="s">
        <v>21</v>
      </c>
    </row>
    <row r="73" spans="1:9" ht="21" customHeight="1" hidden="1" outlineLevel="2">
      <c r="A73" s="14" t="s">
        <v>71</v>
      </c>
      <c r="B73" s="15" t="s">
        <v>81</v>
      </c>
      <c r="C73" s="15" t="s">
        <v>11</v>
      </c>
      <c r="D73" s="15" t="s">
        <v>82</v>
      </c>
      <c r="E73" s="52" t="s">
        <v>90</v>
      </c>
      <c r="F73" s="17">
        <v>1</v>
      </c>
      <c r="G73" s="46">
        <f>COUNTIF(plan!I:J,przydzial!E73)</f>
        <v>1</v>
      </c>
      <c r="H73" s="19">
        <f t="shared" si="2"/>
        <v>0</v>
      </c>
      <c r="I73" s="14" t="s">
        <v>21</v>
      </c>
    </row>
    <row r="74" spans="1:9" ht="21" customHeight="1" hidden="1" outlineLevel="2">
      <c r="A74" s="32" t="s">
        <v>44</v>
      </c>
      <c r="B74" s="15" t="s">
        <v>81</v>
      </c>
      <c r="C74" s="15" t="s">
        <v>11</v>
      </c>
      <c r="D74" s="15" t="s">
        <v>82</v>
      </c>
      <c r="E74" s="33" t="s">
        <v>45</v>
      </c>
      <c r="F74" s="17">
        <v>4</v>
      </c>
      <c r="G74" s="46">
        <f>COUNTIF(plan!I:J,przydzial!E74)</f>
        <v>4</v>
      </c>
      <c r="H74" s="19">
        <f t="shared" si="2"/>
        <v>0</v>
      </c>
      <c r="I74" s="14" t="s">
        <v>21</v>
      </c>
    </row>
    <row r="75" spans="1:9" ht="21" customHeight="1" hidden="1" outlineLevel="2">
      <c r="A75" s="32" t="s">
        <v>44</v>
      </c>
      <c r="B75" s="15" t="s">
        <v>81</v>
      </c>
      <c r="C75" s="15" t="s">
        <v>11</v>
      </c>
      <c r="D75" s="15" t="s">
        <v>82</v>
      </c>
      <c r="E75" s="33" t="s">
        <v>46</v>
      </c>
      <c r="F75" s="17">
        <v>2</v>
      </c>
      <c r="G75" s="46">
        <f>COUNTIF(plan!I:J,przydzial!E75)</f>
        <v>2</v>
      </c>
      <c r="H75" s="19">
        <f t="shared" si="2"/>
        <v>0</v>
      </c>
      <c r="I75" s="14" t="s">
        <v>21</v>
      </c>
    </row>
    <row r="76" spans="1:9" ht="21" customHeight="1" hidden="1" outlineLevel="2">
      <c r="A76" s="14" t="s">
        <v>47</v>
      </c>
      <c r="B76" s="15" t="s">
        <v>81</v>
      </c>
      <c r="C76" s="15" t="s">
        <v>11</v>
      </c>
      <c r="D76" s="15" t="s">
        <v>82</v>
      </c>
      <c r="E76" s="29" t="s">
        <v>91</v>
      </c>
      <c r="F76" s="17">
        <v>3</v>
      </c>
      <c r="G76" s="46">
        <f>COUNTIF(plan!I:J,przydzial!E76)</f>
        <v>3</v>
      </c>
      <c r="H76" s="19">
        <f t="shared" si="2"/>
        <v>0</v>
      </c>
      <c r="I76" s="14" t="s">
        <v>21</v>
      </c>
    </row>
    <row r="77" spans="1:9" ht="21" customHeight="1" hidden="1" outlineLevel="2">
      <c r="A77" s="14" t="s">
        <v>47</v>
      </c>
      <c r="B77" s="15" t="s">
        <v>81</v>
      </c>
      <c r="C77" s="15" t="s">
        <v>11</v>
      </c>
      <c r="D77" s="15" t="s">
        <v>82</v>
      </c>
      <c r="E77" s="29" t="s">
        <v>92</v>
      </c>
      <c r="F77" s="17">
        <v>3</v>
      </c>
      <c r="G77" s="46">
        <f>COUNTIF(plan!I:J,przydzial!E77)</f>
        <v>3</v>
      </c>
      <c r="H77" s="19">
        <f t="shared" si="2"/>
        <v>0</v>
      </c>
      <c r="I77" s="14" t="s">
        <v>21</v>
      </c>
    </row>
    <row r="78" spans="1:9" ht="21" customHeight="1" hidden="1" outlineLevel="2">
      <c r="A78" s="14" t="s">
        <v>51</v>
      </c>
      <c r="B78" s="15" t="s">
        <v>81</v>
      </c>
      <c r="C78" s="15" t="s">
        <v>11</v>
      </c>
      <c r="D78" s="15" t="s">
        <v>82</v>
      </c>
      <c r="E78" s="34" t="s">
        <v>77</v>
      </c>
      <c r="F78" s="17">
        <v>3</v>
      </c>
      <c r="G78" s="46">
        <f>COUNTIF(plan!I:J,przydzial!E78)</f>
        <v>3</v>
      </c>
      <c r="H78" s="19">
        <f t="shared" si="2"/>
        <v>0</v>
      </c>
      <c r="I78" s="14" t="s">
        <v>21</v>
      </c>
    </row>
    <row r="79" spans="1:9" ht="21" customHeight="1" hidden="1" outlineLevel="2">
      <c r="A79" s="14" t="s">
        <v>51</v>
      </c>
      <c r="B79" s="15" t="s">
        <v>81</v>
      </c>
      <c r="C79" s="15" t="s">
        <v>11</v>
      </c>
      <c r="D79" s="15" t="s">
        <v>82</v>
      </c>
      <c r="E79" s="34" t="s">
        <v>52</v>
      </c>
      <c r="F79" s="17">
        <v>3</v>
      </c>
      <c r="G79" s="46">
        <f>COUNTIF(plan!I:J,przydzial!E79)</f>
        <v>3</v>
      </c>
      <c r="H79" s="19">
        <f t="shared" si="2"/>
        <v>0</v>
      </c>
      <c r="I79" s="14" t="s">
        <v>21</v>
      </c>
    </row>
    <row r="80" spans="1:9" ht="21" customHeight="1" hidden="1" outlineLevel="2">
      <c r="A80" s="14" t="s">
        <v>53</v>
      </c>
      <c r="B80" s="15" t="s">
        <v>81</v>
      </c>
      <c r="C80" s="15" t="s">
        <v>11</v>
      </c>
      <c r="D80" s="15" t="s">
        <v>82</v>
      </c>
      <c r="E80" s="35" t="s">
        <v>93</v>
      </c>
      <c r="F80" s="17">
        <v>2</v>
      </c>
      <c r="G80" s="46">
        <f>COUNTIF(plan!I:J,przydzial!E80)</f>
        <v>2</v>
      </c>
      <c r="H80" s="19">
        <f t="shared" si="2"/>
        <v>0</v>
      </c>
      <c r="I80" s="14" t="s">
        <v>21</v>
      </c>
    </row>
    <row r="81" spans="1:9" ht="21" customHeight="1" hidden="1" outlineLevel="2">
      <c r="A81" s="14" t="s">
        <v>53</v>
      </c>
      <c r="B81" s="15" t="s">
        <v>81</v>
      </c>
      <c r="C81" s="15" t="s">
        <v>11</v>
      </c>
      <c r="D81" s="15" t="s">
        <v>82</v>
      </c>
      <c r="E81" s="35" t="s">
        <v>94</v>
      </c>
      <c r="F81" s="17">
        <v>2</v>
      </c>
      <c r="G81" s="46">
        <f>COUNTIF(plan!I:J,przydzial!E81)</f>
        <v>2</v>
      </c>
      <c r="H81" s="19">
        <f t="shared" si="2"/>
        <v>0</v>
      </c>
      <c r="I81" s="14" t="s">
        <v>21</v>
      </c>
    </row>
    <row r="82" spans="1:9" ht="21" customHeight="1" hidden="1" outlineLevel="1" collapsed="1">
      <c r="A82" s="36"/>
      <c r="B82" s="37" t="s">
        <v>95</v>
      </c>
      <c r="C82" s="37"/>
      <c r="D82" s="37"/>
      <c r="E82" s="38"/>
      <c r="F82" s="39">
        <f>SUBTOTAL(9,F54:F81)</f>
        <v>60</v>
      </c>
      <c r="G82" s="40">
        <f>SUBTOTAL(9,G54:G81)</f>
        <v>60</v>
      </c>
      <c r="H82" s="41">
        <f>SUBTOTAL(9,H54:H81)</f>
        <v>0</v>
      </c>
      <c r="I82" s="36"/>
    </row>
    <row r="83" spans="1:9" ht="21" customHeight="1" hidden="1" outlineLevel="2">
      <c r="A83" s="42" t="s">
        <v>15</v>
      </c>
      <c r="B83" s="43" t="s">
        <v>96</v>
      </c>
      <c r="C83" s="43" t="s">
        <v>11</v>
      </c>
      <c r="D83" s="43" t="s">
        <v>82</v>
      </c>
      <c r="E83" s="55" t="s">
        <v>16</v>
      </c>
      <c r="F83" s="45">
        <v>3</v>
      </c>
      <c r="G83" s="46">
        <f>COUNTIF(plan!L:M,przydzial!E83)</f>
        <v>3</v>
      </c>
      <c r="H83" s="47">
        <f aca="true" t="shared" si="3" ref="H83:H99">F83-G83</f>
        <v>0</v>
      </c>
      <c r="I83" s="42" t="s">
        <v>34</v>
      </c>
    </row>
    <row r="84" spans="1:9" ht="21" customHeight="1" hidden="1" outlineLevel="2">
      <c r="A84" s="14" t="s">
        <v>19</v>
      </c>
      <c r="B84" s="15" t="s">
        <v>96</v>
      </c>
      <c r="C84" s="15" t="s">
        <v>11</v>
      </c>
      <c r="D84" s="15" t="s">
        <v>82</v>
      </c>
      <c r="E84" s="22" t="s">
        <v>20</v>
      </c>
      <c r="F84" s="17">
        <v>2</v>
      </c>
      <c r="G84" s="46">
        <f>COUNTIF(plan!L:M,przydzial!E84)</f>
        <v>2</v>
      </c>
      <c r="H84" s="19">
        <f t="shared" si="3"/>
        <v>0</v>
      </c>
      <c r="I84" s="14" t="s">
        <v>34</v>
      </c>
    </row>
    <row r="85" spans="1:9" ht="21" customHeight="1" hidden="1" outlineLevel="2">
      <c r="A85" s="14" t="s">
        <v>25</v>
      </c>
      <c r="B85" s="15" t="s">
        <v>96</v>
      </c>
      <c r="C85" s="15" t="s">
        <v>11</v>
      </c>
      <c r="D85" s="15" t="s">
        <v>82</v>
      </c>
      <c r="E85" s="24" t="s">
        <v>26</v>
      </c>
      <c r="F85" s="17">
        <v>1</v>
      </c>
      <c r="G85" s="46">
        <f>COUNTIF(plan!L:M,przydzial!E85)</f>
        <v>1</v>
      </c>
      <c r="H85" s="19">
        <f t="shared" si="3"/>
        <v>0</v>
      </c>
      <c r="I85" s="14" t="s">
        <v>34</v>
      </c>
    </row>
    <row r="86" spans="1:9" ht="21" customHeight="1" hidden="1" outlineLevel="2">
      <c r="A86" s="14" t="s">
        <v>27</v>
      </c>
      <c r="B86" s="15" t="s">
        <v>96</v>
      </c>
      <c r="C86" s="15" t="s">
        <v>11</v>
      </c>
      <c r="D86" s="15" t="s">
        <v>82</v>
      </c>
      <c r="E86" s="25" t="s">
        <v>29</v>
      </c>
      <c r="F86" s="17">
        <v>4</v>
      </c>
      <c r="G86" s="46">
        <f>COUNTIF(plan!L:M,przydzial!E86)</f>
        <v>4</v>
      </c>
      <c r="H86" s="19">
        <f t="shared" si="3"/>
        <v>0</v>
      </c>
      <c r="I86" s="14" t="s">
        <v>34</v>
      </c>
    </row>
    <row r="87" spans="1:9" ht="21" customHeight="1" hidden="1" outlineLevel="2">
      <c r="A87" s="14" t="s">
        <v>27</v>
      </c>
      <c r="B87" s="15" t="s">
        <v>96</v>
      </c>
      <c r="C87" s="15" t="s">
        <v>11</v>
      </c>
      <c r="D87" s="15" t="s">
        <v>82</v>
      </c>
      <c r="E87" s="25" t="s">
        <v>97</v>
      </c>
      <c r="F87" s="17">
        <v>1</v>
      </c>
      <c r="G87" s="46">
        <f>COUNTIF(plan!L:M,przydzial!E87)</f>
        <v>1</v>
      </c>
      <c r="H87" s="19">
        <f t="shared" si="3"/>
        <v>0</v>
      </c>
      <c r="I87" s="14" t="s">
        <v>34</v>
      </c>
    </row>
    <row r="88" spans="1:9" ht="21" customHeight="1" hidden="1" outlineLevel="2">
      <c r="A88" s="14" t="s">
        <v>66</v>
      </c>
      <c r="B88" s="15" t="s">
        <v>96</v>
      </c>
      <c r="C88" s="15" t="s">
        <v>11</v>
      </c>
      <c r="D88" s="15" t="s">
        <v>82</v>
      </c>
      <c r="E88" s="50" t="s">
        <v>67</v>
      </c>
      <c r="F88" s="17">
        <v>3</v>
      </c>
      <c r="G88" s="46">
        <f>COUNTIF(plan!L:M,przydzial!E88)</f>
        <v>3</v>
      </c>
      <c r="H88" s="19">
        <f t="shared" si="3"/>
        <v>0</v>
      </c>
      <c r="I88" s="14" t="s">
        <v>34</v>
      </c>
    </row>
    <row r="89" spans="1:9" ht="21" customHeight="1" hidden="1" outlineLevel="2">
      <c r="A89" s="14" t="s">
        <v>66</v>
      </c>
      <c r="B89" s="15" t="s">
        <v>96</v>
      </c>
      <c r="C89" s="15" t="s">
        <v>11</v>
      </c>
      <c r="D89" s="15" t="s">
        <v>82</v>
      </c>
      <c r="E89" s="50" t="s">
        <v>98</v>
      </c>
      <c r="F89" s="17">
        <v>3</v>
      </c>
      <c r="G89" s="46">
        <f>COUNTIF(plan!L:M,przydzial!E89)</f>
        <v>3</v>
      </c>
      <c r="H89" s="19">
        <f t="shared" si="3"/>
        <v>0</v>
      </c>
      <c r="I89" s="14" t="s">
        <v>34</v>
      </c>
    </row>
    <row r="90" spans="1:9" ht="21" customHeight="1" hidden="1" outlineLevel="2">
      <c r="A90" s="14" t="s">
        <v>99</v>
      </c>
      <c r="B90" s="15" t="s">
        <v>96</v>
      </c>
      <c r="C90" s="15" t="s">
        <v>11</v>
      </c>
      <c r="D90" s="15" t="s">
        <v>82</v>
      </c>
      <c r="E90" s="56" t="s">
        <v>100</v>
      </c>
      <c r="F90" s="17">
        <v>4</v>
      </c>
      <c r="G90" s="46">
        <f>COUNTIF(plan!L:M,przydzial!E90)</f>
        <v>4</v>
      </c>
      <c r="H90" s="19">
        <f t="shared" si="3"/>
        <v>0</v>
      </c>
      <c r="I90" s="14" t="s">
        <v>34</v>
      </c>
    </row>
    <row r="91" spans="1:9" ht="21" customHeight="1" outlineLevel="2">
      <c r="A91" s="14" t="s">
        <v>99</v>
      </c>
      <c r="B91" s="15" t="s">
        <v>96</v>
      </c>
      <c r="C91" s="15" t="s">
        <v>11</v>
      </c>
      <c r="D91" s="15" t="s">
        <v>82</v>
      </c>
      <c r="E91" s="56" t="s">
        <v>101</v>
      </c>
      <c r="F91" s="17">
        <v>4</v>
      </c>
      <c r="G91" s="46">
        <f>COUNTIF(plan!L:M,przydzial!E91)</f>
        <v>4</v>
      </c>
      <c r="H91" s="19">
        <f t="shared" si="3"/>
        <v>0</v>
      </c>
      <c r="I91" s="14" t="s">
        <v>34</v>
      </c>
    </row>
    <row r="92" spans="1:9" ht="21" customHeight="1" hidden="1" outlineLevel="2">
      <c r="A92" s="14" t="s">
        <v>99</v>
      </c>
      <c r="B92" s="15" t="s">
        <v>96</v>
      </c>
      <c r="C92" s="15" t="s">
        <v>11</v>
      </c>
      <c r="D92" s="15" t="s">
        <v>82</v>
      </c>
      <c r="E92" s="56" t="s">
        <v>102</v>
      </c>
      <c r="F92" s="17">
        <v>3</v>
      </c>
      <c r="G92" s="46">
        <f>COUNTIF(plan!L:M,przydzial!E92)</f>
        <v>3</v>
      </c>
      <c r="H92" s="19">
        <f t="shared" si="3"/>
        <v>0</v>
      </c>
      <c r="I92" s="14" t="s">
        <v>34</v>
      </c>
    </row>
    <row r="93" spans="1:9" ht="21" customHeight="1" hidden="1" outlineLevel="2">
      <c r="A93" s="14" t="s">
        <v>34</v>
      </c>
      <c r="B93" s="15" t="s">
        <v>96</v>
      </c>
      <c r="C93" s="15" t="s">
        <v>11</v>
      </c>
      <c r="D93" s="15" t="s">
        <v>82</v>
      </c>
      <c r="E93" s="28" t="s">
        <v>35</v>
      </c>
      <c r="F93" s="17">
        <v>4</v>
      </c>
      <c r="G93" s="46">
        <f>COUNTIF(plan!L:M,przydzial!E93)</f>
        <v>4</v>
      </c>
      <c r="H93" s="19">
        <f t="shared" si="3"/>
        <v>0</v>
      </c>
      <c r="I93" s="14" t="s">
        <v>34</v>
      </c>
    </row>
    <row r="94" spans="1:9" ht="21" customHeight="1" hidden="1" outlineLevel="2">
      <c r="A94" s="14" t="s">
        <v>34</v>
      </c>
      <c r="B94" s="15" t="s">
        <v>96</v>
      </c>
      <c r="C94" s="15" t="s">
        <v>11</v>
      </c>
      <c r="D94" s="15" t="s">
        <v>82</v>
      </c>
      <c r="E94" s="28" t="s">
        <v>103</v>
      </c>
      <c r="F94" s="17">
        <v>1</v>
      </c>
      <c r="G94" s="46">
        <f>COUNTIF(plan!L:M,przydzial!E94)</f>
        <v>1</v>
      </c>
      <c r="H94" s="19">
        <f t="shared" si="3"/>
        <v>0</v>
      </c>
      <c r="I94" s="14" t="s">
        <v>34</v>
      </c>
    </row>
    <row r="95" spans="1:9" ht="21" customHeight="1" hidden="1" outlineLevel="2">
      <c r="A95" s="14" t="s">
        <v>37</v>
      </c>
      <c r="B95" s="15" t="s">
        <v>96</v>
      </c>
      <c r="C95" s="15" t="s">
        <v>11</v>
      </c>
      <c r="D95" s="15" t="s">
        <v>82</v>
      </c>
      <c r="E95" s="29" t="s">
        <v>38</v>
      </c>
      <c r="F95" s="17">
        <v>1</v>
      </c>
      <c r="G95" s="46">
        <f>COUNTIF(plan!L:M,przydzial!E95)</f>
        <v>1</v>
      </c>
      <c r="H95" s="19">
        <f t="shared" si="3"/>
        <v>0</v>
      </c>
      <c r="I95" s="14" t="s">
        <v>34</v>
      </c>
    </row>
    <row r="96" spans="1:9" ht="21" customHeight="1" hidden="1" outlineLevel="2">
      <c r="A96" s="32" t="s">
        <v>44</v>
      </c>
      <c r="B96" s="15" t="s">
        <v>96</v>
      </c>
      <c r="C96" s="15" t="s">
        <v>11</v>
      </c>
      <c r="D96" s="15" t="s">
        <v>82</v>
      </c>
      <c r="E96" s="33" t="s">
        <v>45</v>
      </c>
      <c r="F96" s="17">
        <v>4</v>
      </c>
      <c r="G96" s="46">
        <f>COUNTIF(plan!L:M,przydzial!E96)</f>
        <v>4</v>
      </c>
      <c r="H96" s="19">
        <f t="shared" si="3"/>
        <v>0</v>
      </c>
      <c r="I96" s="14" t="s">
        <v>34</v>
      </c>
    </row>
    <row r="97" spans="1:9" ht="21" customHeight="1" hidden="1" outlineLevel="2">
      <c r="A97" s="14" t="s">
        <v>104</v>
      </c>
      <c r="B97" s="15" t="s">
        <v>96</v>
      </c>
      <c r="C97" s="15" t="s">
        <v>11</v>
      </c>
      <c r="D97" s="15" t="s">
        <v>82</v>
      </c>
      <c r="E97" s="57" t="s">
        <v>105</v>
      </c>
      <c r="F97" s="17">
        <v>4</v>
      </c>
      <c r="G97" s="46">
        <f>COUNTIF(plan!L:M,przydzial!E97)</f>
        <v>4</v>
      </c>
      <c r="H97" s="19">
        <f t="shared" si="3"/>
        <v>0</v>
      </c>
      <c r="I97" s="14" t="s">
        <v>34</v>
      </c>
    </row>
    <row r="98" spans="1:9" ht="21" customHeight="1" hidden="1" outlineLevel="2">
      <c r="A98" s="14" t="s">
        <v>51</v>
      </c>
      <c r="B98" s="15" t="s">
        <v>96</v>
      </c>
      <c r="C98" s="15" t="s">
        <v>11</v>
      </c>
      <c r="D98" s="15" t="s">
        <v>82</v>
      </c>
      <c r="E98" s="34" t="s">
        <v>106</v>
      </c>
      <c r="F98" s="17">
        <v>5</v>
      </c>
      <c r="G98" s="46">
        <f>COUNTIF(plan!L:M,przydzial!E98)</f>
        <v>5</v>
      </c>
      <c r="H98" s="19">
        <f t="shared" si="3"/>
        <v>0</v>
      </c>
      <c r="I98" s="14" t="s">
        <v>34</v>
      </c>
    </row>
    <row r="99" spans="1:9" ht="21" customHeight="1" hidden="1" outlineLevel="2">
      <c r="A99" s="14" t="s">
        <v>78</v>
      </c>
      <c r="B99" s="15" t="s">
        <v>96</v>
      </c>
      <c r="C99" s="15" t="s">
        <v>11</v>
      </c>
      <c r="D99" s="15" t="s">
        <v>82</v>
      </c>
      <c r="E99" s="54" t="s">
        <v>107</v>
      </c>
      <c r="F99" s="17">
        <v>1</v>
      </c>
      <c r="G99" s="46">
        <f>COUNTIF(plan!L:M,przydzial!E99)</f>
        <v>1</v>
      </c>
      <c r="H99" s="19">
        <f t="shared" si="3"/>
        <v>0</v>
      </c>
      <c r="I99" s="14" t="s">
        <v>34</v>
      </c>
    </row>
    <row r="100" spans="1:9" ht="21" customHeight="1" outlineLevel="1">
      <c r="A100" s="36"/>
      <c r="B100" s="37" t="s">
        <v>108</v>
      </c>
      <c r="C100" s="37"/>
      <c r="D100" s="37"/>
      <c r="E100" s="38"/>
      <c r="F100" s="39">
        <f>SUBTOTAL(9,F83:F99)</f>
        <v>48</v>
      </c>
      <c r="G100" s="40">
        <f>SUBTOTAL(9,G83:G99)</f>
        <v>48</v>
      </c>
      <c r="H100" s="41">
        <f>SUBTOTAL(9,H83:H99)</f>
        <v>0</v>
      </c>
      <c r="I100" s="36"/>
    </row>
    <row r="101" spans="1:9" ht="21" customHeight="1" hidden="1" outlineLevel="2">
      <c r="A101" s="42" t="s">
        <v>9</v>
      </c>
      <c r="B101" s="43" t="s">
        <v>109</v>
      </c>
      <c r="C101" s="43" t="s">
        <v>110</v>
      </c>
      <c r="D101" s="43" t="s">
        <v>12</v>
      </c>
      <c r="E101" s="44" t="s">
        <v>13</v>
      </c>
      <c r="F101" s="45">
        <v>1</v>
      </c>
      <c r="G101" s="46">
        <f>COUNTIF(plan!O:P,przydzial!E101)</f>
        <v>1</v>
      </c>
      <c r="H101" s="47">
        <f aca="true" t="shared" si="4" ref="H101:H128">F101-G101</f>
        <v>0</v>
      </c>
      <c r="I101" s="42" t="s">
        <v>111</v>
      </c>
    </row>
    <row r="102" spans="1:10" ht="21" customHeight="1" hidden="1" outlineLevel="2">
      <c r="A102" s="14" t="s">
        <v>15</v>
      </c>
      <c r="B102" s="15" t="s">
        <v>109</v>
      </c>
      <c r="C102" s="15" t="s">
        <v>110</v>
      </c>
      <c r="D102" s="15" t="s">
        <v>12</v>
      </c>
      <c r="E102" s="20" t="s">
        <v>112</v>
      </c>
      <c r="F102" s="17">
        <v>3</v>
      </c>
      <c r="G102" s="46">
        <f>COUNTIF(plan!O:P,przydzial!E102)</f>
        <v>3</v>
      </c>
      <c r="H102" s="19">
        <f t="shared" si="4"/>
        <v>0</v>
      </c>
      <c r="I102" s="14" t="s">
        <v>111</v>
      </c>
      <c r="J102" s="58"/>
    </row>
    <row r="103" spans="1:9" ht="21" customHeight="1" hidden="1" outlineLevel="2">
      <c r="A103" s="14" t="s">
        <v>59</v>
      </c>
      <c r="B103" s="15" t="s">
        <v>109</v>
      </c>
      <c r="C103" s="15" t="s">
        <v>110</v>
      </c>
      <c r="D103" s="15" t="s">
        <v>12</v>
      </c>
      <c r="E103" s="48" t="s">
        <v>113</v>
      </c>
      <c r="F103" s="17">
        <v>1</v>
      </c>
      <c r="G103" s="46">
        <f>COUNTIF(plan!O:P,przydzial!E103)</f>
        <v>1</v>
      </c>
      <c r="H103" s="19">
        <f t="shared" si="4"/>
        <v>0</v>
      </c>
      <c r="I103" s="14" t="s">
        <v>111</v>
      </c>
    </row>
    <row r="104" spans="1:10" ht="21" customHeight="1" hidden="1" outlineLevel="2">
      <c r="A104" s="14" t="s">
        <v>59</v>
      </c>
      <c r="B104" s="15" t="s">
        <v>109</v>
      </c>
      <c r="C104" s="15" t="s">
        <v>110</v>
      </c>
      <c r="D104" s="15" t="s">
        <v>12</v>
      </c>
      <c r="E104" s="48" t="s">
        <v>114</v>
      </c>
      <c r="F104" s="17">
        <v>3</v>
      </c>
      <c r="G104" s="46">
        <f>COUNTIF(plan!O:P,przydzial!E104)</f>
        <v>3</v>
      </c>
      <c r="H104" s="19">
        <f t="shared" si="4"/>
        <v>0</v>
      </c>
      <c r="I104" s="14" t="s">
        <v>111</v>
      </c>
      <c r="J104" s="58"/>
    </row>
    <row r="105" spans="1:9" ht="21" customHeight="1" hidden="1" outlineLevel="2">
      <c r="A105" s="14" t="s">
        <v>59</v>
      </c>
      <c r="B105" s="15" t="s">
        <v>109</v>
      </c>
      <c r="C105" s="15" t="s">
        <v>110</v>
      </c>
      <c r="D105" s="15" t="s">
        <v>12</v>
      </c>
      <c r="E105" s="48" t="s">
        <v>115</v>
      </c>
      <c r="F105" s="17">
        <v>3</v>
      </c>
      <c r="G105" s="46">
        <f>COUNTIF(plan!O:P,przydzial!E105)</f>
        <v>3</v>
      </c>
      <c r="H105" s="19">
        <f t="shared" si="4"/>
        <v>0</v>
      </c>
      <c r="I105" s="14" t="s">
        <v>111</v>
      </c>
    </row>
    <row r="106" spans="1:9" ht="21" customHeight="1" hidden="1" outlineLevel="2">
      <c r="A106" s="14" t="s">
        <v>61</v>
      </c>
      <c r="B106" s="15" t="s">
        <v>109</v>
      </c>
      <c r="C106" s="15" t="s">
        <v>110</v>
      </c>
      <c r="D106" s="15" t="s">
        <v>12</v>
      </c>
      <c r="E106" s="59" t="s">
        <v>116</v>
      </c>
      <c r="F106" s="17">
        <v>2</v>
      </c>
      <c r="G106" s="46">
        <f>COUNTIF(plan!O:P,przydzial!E106)</f>
        <v>2</v>
      </c>
      <c r="H106" s="19">
        <f t="shared" si="4"/>
        <v>0</v>
      </c>
      <c r="I106" s="14" t="s">
        <v>111</v>
      </c>
    </row>
    <row r="107" spans="1:9" ht="21" customHeight="1" hidden="1" outlineLevel="2">
      <c r="A107" s="14" t="s">
        <v>17</v>
      </c>
      <c r="B107" s="15" t="s">
        <v>109</v>
      </c>
      <c r="C107" s="15" t="s">
        <v>110</v>
      </c>
      <c r="D107" s="15" t="s">
        <v>12</v>
      </c>
      <c r="E107" s="21" t="s">
        <v>18</v>
      </c>
      <c r="F107" s="17">
        <v>1</v>
      </c>
      <c r="G107" s="46">
        <f>COUNTIF(plan!O:P,przydzial!E107)</f>
        <v>1</v>
      </c>
      <c r="H107" s="19">
        <f t="shared" si="4"/>
        <v>0</v>
      </c>
      <c r="I107" s="14" t="s">
        <v>111</v>
      </c>
    </row>
    <row r="108" spans="1:9" ht="21" customHeight="1" hidden="1" outlineLevel="2">
      <c r="A108" s="14" t="s">
        <v>17</v>
      </c>
      <c r="B108" s="15" t="s">
        <v>109</v>
      </c>
      <c r="C108" s="15" t="s">
        <v>110</v>
      </c>
      <c r="D108" s="15" t="s">
        <v>12</v>
      </c>
      <c r="E108" s="21" t="s">
        <v>117</v>
      </c>
      <c r="F108" s="17">
        <v>1</v>
      </c>
      <c r="G108" s="46">
        <f>COUNTIF(plan!O:P,przydzial!E108)</f>
        <v>1</v>
      </c>
      <c r="H108" s="19">
        <f t="shared" si="4"/>
        <v>0</v>
      </c>
      <c r="I108" s="14" t="s">
        <v>111</v>
      </c>
    </row>
    <row r="109" spans="1:9" ht="21" customHeight="1" hidden="1" outlineLevel="2">
      <c r="A109" s="14" t="s">
        <v>25</v>
      </c>
      <c r="B109" s="15" t="s">
        <v>109</v>
      </c>
      <c r="C109" s="15" t="s">
        <v>110</v>
      </c>
      <c r="D109" s="15" t="s">
        <v>12</v>
      </c>
      <c r="E109" s="24" t="s">
        <v>26</v>
      </c>
      <c r="F109" s="17">
        <v>2</v>
      </c>
      <c r="G109" s="46">
        <f>COUNTIF(plan!O:P,przydzial!E109)</f>
        <v>2</v>
      </c>
      <c r="H109" s="19">
        <f t="shared" si="4"/>
        <v>0</v>
      </c>
      <c r="I109" s="14" t="s">
        <v>111</v>
      </c>
    </row>
    <row r="110" spans="1:10" ht="21" customHeight="1" hidden="1" outlineLevel="2">
      <c r="A110" s="14" t="s">
        <v>118</v>
      </c>
      <c r="B110" s="15" t="s">
        <v>109</v>
      </c>
      <c r="C110" s="15" t="s">
        <v>110</v>
      </c>
      <c r="D110" s="15" t="s">
        <v>12</v>
      </c>
      <c r="E110" s="60" t="s">
        <v>119</v>
      </c>
      <c r="F110" s="17">
        <v>2</v>
      </c>
      <c r="G110" s="46">
        <f>COUNTIF(plan!O:P,przydzial!E110)</f>
        <v>2</v>
      </c>
      <c r="H110" s="19">
        <f t="shared" si="4"/>
        <v>0</v>
      </c>
      <c r="I110" s="14" t="s">
        <v>111</v>
      </c>
      <c r="J110" s="58"/>
    </row>
    <row r="111" spans="1:9" ht="21" customHeight="1" hidden="1" outlineLevel="2">
      <c r="A111" s="14" t="s">
        <v>118</v>
      </c>
      <c r="B111" s="15" t="s">
        <v>109</v>
      </c>
      <c r="C111" s="15" t="s">
        <v>110</v>
      </c>
      <c r="D111" s="15" t="s">
        <v>12</v>
      </c>
      <c r="E111" s="60" t="s">
        <v>120</v>
      </c>
      <c r="F111" s="17">
        <v>1</v>
      </c>
      <c r="G111" s="46">
        <f>COUNTIF(plan!O:P,przydzial!E111)</f>
        <v>1</v>
      </c>
      <c r="H111" s="19">
        <f t="shared" si="4"/>
        <v>0</v>
      </c>
      <c r="I111" s="14" t="s">
        <v>111</v>
      </c>
    </row>
    <row r="112" spans="1:9" ht="21" customHeight="1" hidden="1" outlineLevel="2">
      <c r="A112" s="14" t="s">
        <v>118</v>
      </c>
      <c r="B112" s="15" t="s">
        <v>109</v>
      </c>
      <c r="C112" s="15" t="s">
        <v>110</v>
      </c>
      <c r="D112" s="15" t="s">
        <v>12</v>
      </c>
      <c r="E112" s="60" t="s">
        <v>121</v>
      </c>
      <c r="F112" s="17">
        <v>3</v>
      </c>
      <c r="G112" s="46">
        <f>COUNTIF(plan!O:P,przydzial!E112)</f>
        <v>3</v>
      </c>
      <c r="H112" s="19">
        <f t="shared" si="4"/>
        <v>0</v>
      </c>
      <c r="I112" s="14" t="s">
        <v>111</v>
      </c>
    </row>
    <row r="113" spans="1:9" ht="21" customHeight="1" hidden="1" outlineLevel="2">
      <c r="A113" s="14" t="s">
        <v>118</v>
      </c>
      <c r="B113" s="15" t="s">
        <v>109</v>
      </c>
      <c r="C113" s="15" t="s">
        <v>110</v>
      </c>
      <c r="D113" s="15" t="s">
        <v>12</v>
      </c>
      <c r="E113" s="60" t="s">
        <v>122</v>
      </c>
      <c r="F113" s="17">
        <v>3</v>
      </c>
      <c r="G113" s="46">
        <f>COUNTIF(plan!O:P,przydzial!E113)</f>
        <v>3</v>
      </c>
      <c r="H113" s="19">
        <f t="shared" si="4"/>
        <v>0</v>
      </c>
      <c r="I113" s="14" t="s">
        <v>111</v>
      </c>
    </row>
    <row r="114" spans="1:9" ht="21" customHeight="1" hidden="1" outlineLevel="2">
      <c r="A114" s="14" t="s">
        <v>118</v>
      </c>
      <c r="B114" s="15" t="s">
        <v>109</v>
      </c>
      <c r="C114" s="15" t="s">
        <v>110</v>
      </c>
      <c r="D114" s="15" t="s">
        <v>12</v>
      </c>
      <c r="E114" s="60" t="s">
        <v>123</v>
      </c>
      <c r="F114" s="17">
        <v>1</v>
      </c>
      <c r="G114" s="46">
        <f>COUNTIF(plan!O:P,przydzial!E114)</f>
        <v>1</v>
      </c>
      <c r="H114" s="19">
        <f t="shared" si="4"/>
        <v>0</v>
      </c>
      <c r="I114" s="14" t="s">
        <v>111</v>
      </c>
    </row>
    <row r="115" spans="1:9" ht="21" customHeight="1" hidden="1" outlineLevel="2">
      <c r="A115" s="14" t="s">
        <v>27</v>
      </c>
      <c r="B115" s="15" t="s">
        <v>109</v>
      </c>
      <c r="C115" s="15" t="s">
        <v>110</v>
      </c>
      <c r="D115" s="15" t="s">
        <v>12</v>
      </c>
      <c r="E115" s="25" t="s">
        <v>28</v>
      </c>
      <c r="F115" s="17">
        <v>1</v>
      </c>
      <c r="G115" s="46">
        <f>COUNTIF(plan!O:P,przydzial!E115)</f>
        <v>1</v>
      </c>
      <c r="H115" s="19">
        <f t="shared" si="4"/>
        <v>0</v>
      </c>
      <c r="I115" s="14" t="s">
        <v>111</v>
      </c>
    </row>
    <row r="116" spans="1:9" ht="21" customHeight="1" hidden="1" outlineLevel="2">
      <c r="A116" s="14" t="s">
        <v>99</v>
      </c>
      <c r="B116" s="15" t="s">
        <v>109</v>
      </c>
      <c r="C116" s="15" t="s">
        <v>110</v>
      </c>
      <c r="D116" s="15" t="s">
        <v>12</v>
      </c>
      <c r="E116" s="56" t="s">
        <v>102</v>
      </c>
      <c r="F116" s="17">
        <v>1</v>
      </c>
      <c r="G116" s="46">
        <f>COUNTIF(plan!O:P,przydzial!E116)</f>
        <v>1</v>
      </c>
      <c r="H116" s="19">
        <f t="shared" si="4"/>
        <v>0</v>
      </c>
      <c r="I116" s="14" t="s">
        <v>111</v>
      </c>
    </row>
    <row r="117" spans="1:9" ht="21" customHeight="1" hidden="1" outlineLevel="2">
      <c r="A117" s="14" t="s">
        <v>99</v>
      </c>
      <c r="B117" s="15" t="s">
        <v>109</v>
      </c>
      <c r="C117" s="15" t="s">
        <v>110</v>
      </c>
      <c r="D117" s="15" t="s">
        <v>12</v>
      </c>
      <c r="E117" s="56" t="s">
        <v>124</v>
      </c>
      <c r="F117" s="17">
        <v>1</v>
      </c>
      <c r="G117" s="46">
        <f>COUNTIF(plan!O:P,przydzial!E117)</f>
        <v>1</v>
      </c>
      <c r="H117" s="19">
        <f t="shared" si="4"/>
        <v>0</v>
      </c>
      <c r="I117" s="14" t="s">
        <v>111</v>
      </c>
    </row>
    <row r="118" spans="1:9" ht="21" customHeight="1" hidden="1" outlineLevel="2">
      <c r="A118" s="14" t="s">
        <v>30</v>
      </c>
      <c r="B118" s="15" t="s">
        <v>109</v>
      </c>
      <c r="C118" s="15" t="s">
        <v>110</v>
      </c>
      <c r="D118" s="15" t="s">
        <v>12</v>
      </c>
      <c r="E118" s="26" t="s">
        <v>31</v>
      </c>
      <c r="F118" s="17">
        <v>1</v>
      </c>
      <c r="G118" s="46">
        <f>COUNTIF(plan!O:P,przydzial!E118)</f>
        <v>1</v>
      </c>
      <c r="H118" s="19">
        <f t="shared" si="4"/>
        <v>0</v>
      </c>
      <c r="I118" s="14" t="s">
        <v>111</v>
      </c>
    </row>
    <row r="119" spans="1:10" ht="21" customHeight="1" hidden="1" outlineLevel="2">
      <c r="A119" s="14" t="s">
        <v>34</v>
      </c>
      <c r="B119" s="15" t="s">
        <v>109</v>
      </c>
      <c r="C119" s="15" t="s">
        <v>110</v>
      </c>
      <c r="D119" s="15" t="s">
        <v>12</v>
      </c>
      <c r="E119" s="28" t="s">
        <v>68</v>
      </c>
      <c r="F119" s="17">
        <v>2</v>
      </c>
      <c r="G119" s="46">
        <f>COUNTIF(plan!O:P,przydzial!E119)</f>
        <v>2</v>
      </c>
      <c r="H119" s="19">
        <f t="shared" si="4"/>
        <v>0</v>
      </c>
      <c r="I119" s="14" t="s">
        <v>111</v>
      </c>
      <c r="J119" s="58"/>
    </row>
    <row r="120" spans="1:9" ht="21" customHeight="1" hidden="1" outlineLevel="2">
      <c r="A120" s="14" t="s">
        <v>37</v>
      </c>
      <c r="B120" s="15" t="s">
        <v>109</v>
      </c>
      <c r="C120" s="15" t="s">
        <v>110</v>
      </c>
      <c r="D120" s="15" t="s">
        <v>12</v>
      </c>
      <c r="E120" s="29" t="s">
        <v>38</v>
      </c>
      <c r="F120" s="17">
        <v>2</v>
      </c>
      <c r="G120" s="46">
        <f>COUNTIF(plan!O:P,przydzial!E120)</f>
        <v>2</v>
      </c>
      <c r="H120" s="19">
        <f t="shared" si="4"/>
        <v>0</v>
      </c>
      <c r="I120" s="14" t="s">
        <v>111</v>
      </c>
    </row>
    <row r="121" spans="1:9" ht="21" customHeight="1" hidden="1" outlineLevel="2">
      <c r="A121" s="14" t="s">
        <v>69</v>
      </c>
      <c r="B121" s="15" t="s">
        <v>109</v>
      </c>
      <c r="C121" s="15" t="s">
        <v>110</v>
      </c>
      <c r="D121" s="15" t="s">
        <v>12</v>
      </c>
      <c r="E121" s="51" t="s">
        <v>125</v>
      </c>
      <c r="F121" s="17">
        <v>3</v>
      </c>
      <c r="G121" s="46">
        <f>COUNTIF(plan!O:P,przydzial!E121)</f>
        <v>3</v>
      </c>
      <c r="H121" s="19">
        <f t="shared" si="4"/>
        <v>0</v>
      </c>
      <c r="I121" s="14" t="s">
        <v>111</v>
      </c>
    </row>
    <row r="122" spans="1:9" ht="21" customHeight="1" hidden="1" outlineLevel="2">
      <c r="A122" s="14" t="s">
        <v>39</v>
      </c>
      <c r="B122" s="15" t="s">
        <v>109</v>
      </c>
      <c r="C122" s="15" t="s">
        <v>110</v>
      </c>
      <c r="D122" s="15" t="s">
        <v>12</v>
      </c>
      <c r="E122" s="30" t="s">
        <v>40</v>
      </c>
      <c r="F122" s="17">
        <v>1</v>
      </c>
      <c r="G122" s="46">
        <f>COUNTIF(plan!O:P,przydzial!E122)</f>
        <v>1</v>
      </c>
      <c r="H122" s="19">
        <f t="shared" si="4"/>
        <v>0</v>
      </c>
      <c r="I122" s="14" t="s">
        <v>111</v>
      </c>
    </row>
    <row r="123" spans="1:9" ht="21" customHeight="1" hidden="1" outlineLevel="2">
      <c r="A123" s="14" t="s">
        <v>41</v>
      </c>
      <c r="B123" s="15" t="s">
        <v>109</v>
      </c>
      <c r="C123" s="15" t="s">
        <v>110</v>
      </c>
      <c r="D123" s="15" t="s">
        <v>12</v>
      </c>
      <c r="E123" s="31" t="s">
        <v>42</v>
      </c>
      <c r="F123" s="17">
        <v>1</v>
      </c>
      <c r="G123" s="46">
        <f>COUNTIF(plan!O:P,przydzial!E123)</f>
        <v>1</v>
      </c>
      <c r="H123" s="19">
        <f t="shared" si="4"/>
        <v>0</v>
      </c>
      <c r="I123" s="14" t="s">
        <v>111</v>
      </c>
    </row>
    <row r="124" spans="1:9" ht="21" customHeight="1" hidden="1" outlineLevel="2">
      <c r="A124" s="14" t="s">
        <v>41</v>
      </c>
      <c r="B124" s="15" t="s">
        <v>109</v>
      </c>
      <c r="C124" s="15" t="s">
        <v>110</v>
      </c>
      <c r="D124" s="15" t="s">
        <v>12</v>
      </c>
      <c r="E124" s="31" t="s">
        <v>43</v>
      </c>
      <c r="F124" s="17">
        <v>1</v>
      </c>
      <c r="G124" s="46">
        <f>COUNTIF(plan!O:P,przydzial!E124)</f>
        <v>1</v>
      </c>
      <c r="H124" s="19">
        <f t="shared" si="4"/>
        <v>0</v>
      </c>
      <c r="I124" s="14" t="s">
        <v>111</v>
      </c>
    </row>
    <row r="125" spans="1:9" ht="21" customHeight="1" hidden="1" outlineLevel="2">
      <c r="A125" s="14" t="s">
        <v>75</v>
      </c>
      <c r="B125" s="15" t="s">
        <v>109</v>
      </c>
      <c r="C125" s="15" t="s">
        <v>110</v>
      </c>
      <c r="D125" s="15" t="s">
        <v>12</v>
      </c>
      <c r="E125" s="53" t="s">
        <v>76</v>
      </c>
      <c r="F125" s="17">
        <v>2</v>
      </c>
      <c r="G125" s="46">
        <f>COUNTIF(plan!O:P,przydzial!E125)</f>
        <v>2</v>
      </c>
      <c r="H125" s="19">
        <f t="shared" si="4"/>
        <v>0</v>
      </c>
      <c r="I125" s="14" t="s">
        <v>111</v>
      </c>
    </row>
    <row r="126" spans="1:10" ht="21" customHeight="1" hidden="1" outlineLevel="2">
      <c r="A126" s="14" t="s">
        <v>126</v>
      </c>
      <c r="B126" s="15" t="s">
        <v>109</v>
      </c>
      <c r="C126" s="15" t="s">
        <v>110</v>
      </c>
      <c r="D126" s="15" t="s">
        <v>12</v>
      </c>
      <c r="E126" s="61" t="s">
        <v>127</v>
      </c>
      <c r="F126" s="17">
        <v>1</v>
      </c>
      <c r="G126" s="46">
        <f>COUNTIF(plan!O:P,przydzial!E126)</f>
        <v>1</v>
      </c>
      <c r="H126" s="19">
        <f t="shared" si="4"/>
        <v>0</v>
      </c>
      <c r="I126" s="14" t="s">
        <v>111</v>
      </c>
      <c r="J126" s="58"/>
    </row>
    <row r="127" spans="1:9" ht="21" customHeight="1" hidden="1" outlineLevel="2">
      <c r="A127" s="32" t="s">
        <v>128</v>
      </c>
      <c r="B127" s="15" t="s">
        <v>109</v>
      </c>
      <c r="C127" s="15" t="s">
        <v>110</v>
      </c>
      <c r="D127" s="15" t="s">
        <v>12</v>
      </c>
      <c r="E127" s="62" t="s">
        <v>129</v>
      </c>
      <c r="F127" s="17">
        <v>3</v>
      </c>
      <c r="G127" s="46">
        <f>COUNTIF(plan!O:P,przydzial!E127)</f>
        <v>3</v>
      </c>
      <c r="H127" s="19">
        <f t="shared" si="4"/>
        <v>0</v>
      </c>
      <c r="I127" s="14" t="s">
        <v>111</v>
      </c>
    </row>
    <row r="128" spans="1:9" ht="21" customHeight="1" hidden="1" outlineLevel="2">
      <c r="A128" s="14" t="s">
        <v>53</v>
      </c>
      <c r="B128" s="15" t="s">
        <v>109</v>
      </c>
      <c r="C128" s="15" t="s">
        <v>110</v>
      </c>
      <c r="D128" s="15" t="s">
        <v>12</v>
      </c>
      <c r="E128" s="35" t="s">
        <v>54</v>
      </c>
      <c r="F128" s="17">
        <v>1</v>
      </c>
      <c r="G128" s="46">
        <f>COUNTIF(plan!O:P,przydzial!E128)</f>
        <v>1</v>
      </c>
      <c r="H128" s="19">
        <f t="shared" si="4"/>
        <v>0</v>
      </c>
      <c r="I128" s="14" t="s">
        <v>111</v>
      </c>
    </row>
    <row r="129" spans="1:9" ht="21" customHeight="1" hidden="1" outlineLevel="1" collapsed="1">
      <c r="A129" s="36"/>
      <c r="B129" s="37" t="s">
        <v>130</v>
      </c>
      <c r="C129" s="37"/>
      <c r="D129" s="37"/>
      <c r="E129" s="38"/>
      <c r="F129" s="39">
        <f>SUBTOTAL(9,F101:F128)</f>
        <v>48</v>
      </c>
      <c r="G129" s="40">
        <f>SUBTOTAL(9,G101:G128)</f>
        <v>48</v>
      </c>
      <c r="H129" s="41">
        <f>SUBTOTAL(9,H101:H128)</f>
        <v>0</v>
      </c>
      <c r="I129" s="36"/>
    </row>
    <row r="130" spans="1:9" ht="21" customHeight="1" hidden="1" outlineLevel="2">
      <c r="A130" s="42" t="s">
        <v>9</v>
      </c>
      <c r="B130" s="43" t="s">
        <v>131</v>
      </c>
      <c r="C130" s="43" t="s">
        <v>110</v>
      </c>
      <c r="D130" s="43" t="s">
        <v>57</v>
      </c>
      <c r="E130" s="44" t="s">
        <v>13</v>
      </c>
      <c r="F130" s="45">
        <v>1</v>
      </c>
      <c r="G130" s="46">
        <f>COUNTIF(plan!R:S,przydzial!E130)</f>
        <v>1</v>
      </c>
      <c r="H130" s="47">
        <f aca="true" t="shared" si="5" ref="H130:H157">F130-G130</f>
        <v>0</v>
      </c>
      <c r="I130" s="42" t="s">
        <v>51</v>
      </c>
    </row>
    <row r="131" spans="1:9" ht="21" customHeight="1" hidden="1" outlineLevel="2">
      <c r="A131" s="14" t="s">
        <v>59</v>
      </c>
      <c r="B131" s="15" t="s">
        <v>131</v>
      </c>
      <c r="C131" s="15" t="s">
        <v>110</v>
      </c>
      <c r="D131" s="15" t="s">
        <v>57</v>
      </c>
      <c r="E131" s="48" t="s">
        <v>132</v>
      </c>
      <c r="F131" s="17">
        <v>2</v>
      </c>
      <c r="G131" s="46">
        <f>COUNTIF(plan!R:S,przydzial!E131)</f>
        <v>2</v>
      </c>
      <c r="H131" s="19">
        <f t="shared" si="5"/>
        <v>0</v>
      </c>
      <c r="I131" s="14" t="s">
        <v>51</v>
      </c>
    </row>
    <row r="132" spans="1:9" ht="21" customHeight="1" hidden="1" outlineLevel="2">
      <c r="A132" s="14" t="s">
        <v>59</v>
      </c>
      <c r="B132" s="15" t="s">
        <v>131</v>
      </c>
      <c r="C132" s="15" t="s">
        <v>110</v>
      </c>
      <c r="D132" s="15" t="s">
        <v>57</v>
      </c>
      <c r="E132" s="48" t="s">
        <v>60</v>
      </c>
      <c r="F132" s="17">
        <v>1</v>
      </c>
      <c r="G132" s="46">
        <f>COUNTIF(plan!R:S,przydzial!E132)</f>
        <v>1</v>
      </c>
      <c r="H132" s="19">
        <f t="shared" si="5"/>
        <v>0</v>
      </c>
      <c r="I132" s="14" t="s">
        <v>51</v>
      </c>
    </row>
    <row r="133" spans="1:10" ht="21" customHeight="1" hidden="1" outlineLevel="2">
      <c r="A133" s="14" t="s">
        <v>61</v>
      </c>
      <c r="B133" s="15" t="s">
        <v>131</v>
      </c>
      <c r="C133" s="15" t="s">
        <v>110</v>
      </c>
      <c r="D133" s="15" t="s">
        <v>57</v>
      </c>
      <c r="E133" s="59" t="s">
        <v>133</v>
      </c>
      <c r="F133" s="17">
        <v>2</v>
      </c>
      <c r="G133" s="46">
        <f>COUNTIF(plan!R:S,przydzial!E133)</f>
        <v>2</v>
      </c>
      <c r="H133" s="19">
        <f t="shared" si="5"/>
        <v>0</v>
      </c>
      <c r="I133" s="14" t="s">
        <v>51</v>
      </c>
      <c r="J133" s="58"/>
    </row>
    <row r="134" spans="1:10" ht="21" customHeight="1" hidden="1" outlineLevel="2">
      <c r="A134" s="14" t="s">
        <v>61</v>
      </c>
      <c r="B134" s="15" t="s">
        <v>131</v>
      </c>
      <c r="C134" s="15" t="s">
        <v>110</v>
      </c>
      <c r="D134" s="15" t="s">
        <v>57</v>
      </c>
      <c r="E134" s="59" t="s">
        <v>63</v>
      </c>
      <c r="F134" s="17">
        <v>2</v>
      </c>
      <c r="G134" s="46">
        <f>COUNTIF(plan!R:S,przydzial!E134)</f>
        <v>2</v>
      </c>
      <c r="H134" s="19">
        <f t="shared" si="5"/>
        <v>0</v>
      </c>
      <c r="I134" s="14" t="s">
        <v>51</v>
      </c>
      <c r="J134" s="58"/>
    </row>
    <row r="135" spans="1:9" ht="21" customHeight="1" hidden="1" outlineLevel="2">
      <c r="A135" s="14" t="s">
        <v>61</v>
      </c>
      <c r="B135" s="15" t="s">
        <v>131</v>
      </c>
      <c r="C135" s="15" t="s">
        <v>110</v>
      </c>
      <c r="D135" s="15" t="s">
        <v>57</v>
      </c>
      <c r="E135" s="59" t="s">
        <v>134</v>
      </c>
      <c r="F135" s="17">
        <v>1</v>
      </c>
      <c r="G135" s="46">
        <f>COUNTIF(plan!R:S,przydzial!E135)</f>
        <v>1</v>
      </c>
      <c r="H135" s="19">
        <f t="shared" si="5"/>
        <v>0</v>
      </c>
      <c r="I135" s="14" t="s">
        <v>51</v>
      </c>
    </row>
    <row r="136" spans="1:9" ht="21" customHeight="1" hidden="1" outlineLevel="2">
      <c r="A136" s="14" t="s">
        <v>17</v>
      </c>
      <c r="B136" s="15" t="s">
        <v>131</v>
      </c>
      <c r="C136" s="15" t="s">
        <v>110</v>
      </c>
      <c r="D136" s="15" t="s">
        <v>57</v>
      </c>
      <c r="E136" s="21" t="s">
        <v>18</v>
      </c>
      <c r="F136" s="17">
        <v>1</v>
      </c>
      <c r="G136" s="46">
        <f>COUNTIF(plan!R:S,przydzial!E136)</f>
        <v>1</v>
      </c>
      <c r="H136" s="19">
        <f t="shared" si="5"/>
        <v>0</v>
      </c>
      <c r="I136" s="14" t="s">
        <v>51</v>
      </c>
    </row>
    <row r="137" spans="1:9" ht="21" customHeight="1" hidden="1" outlineLevel="2">
      <c r="A137" s="14" t="s">
        <v>17</v>
      </c>
      <c r="B137" s="15" t="s">
        <v>131</v>
      </c>
      <c r="C137" s="15" t="s">
        <v>110</v>
      </c>
      <c r="D137" s="15" t="s">
        <v>57</v>
      </c>
      <c r="E137" s="21" t="s">
        <v>117</v>
      </c>
      <c r="F137" s="17">
        <v>1</v>
      </c>
      <c r="G137" s="46">
        <f>COUNTIF(plan!R:S,przydzial!E137)</f>
        <v>1</v>
      </c>
      <c r="H137" s="19">
        <f t="shared" si="5"/>
        <v>0</v>
      </c>
      <c r="I137" s="14" t="s">
        <v>51</v>
      </c>
    </row>
    <row r="138" spans="1:9" ht="21" customHeight="1" hidden="1" outlineLevel="2">
      <c r="A138" s="14" t="s">
        <v>25</v>
      </c>
      <c r="B138" s="15" t="s">
        <v>131</v>
      </c>
      <c r="C138" s="15" t="s">
        <v>110</v>
      </c>
      <c r="D138" s="15" t="s">
        <v>57</v>
      </c>
      <c r="E138" s="24" t="s">
        <v>26</v>
      </c>
      <c r="F138" s="17">
        <v>2</v>
      </c>
      <c r="G138" s="46">
        <f>COUNTIF(plan!R:S,przydzial!E138)</f>
        <v>2</v>
      </c>
      <c r="H138" s="19">
        <f t="shared" si="5"/>
        <v>0</v>
      </c>
      <c r="I138" s="14" t="s">
        <v>51</v>
      </c>
    </row>
    <row r="139" spans="1:9" ht="21" customHeight="1" hidden="1" outlineLevel="2">
      <c r="A139" s="14" t="s">
        <v>118</v>
      </c>
      <c r="B139" s="15" t="s">
        <v>131</v>
      </c>
      <c r="C139" s="15" t="s">
        <v>110</v>
      </c>
      <c r="D139" s="15" t="s">
        <v>57</v>
      </c>
      <c r="E139" s="60" t="s">
        <v>135</v>
      </c>
      <c r="F139" s="17">
        <v>3</v>
      </c>
      <c r="G139" s="46">
        <f>COUNTIF(plan!R:S,przydzial!E139)</f>
        <v>3</v>
      </c>
      <c r="H139" s="19">
        <f t="shared" si="5"/>
        <v>0</v>
      </c>
      <c r="I139" s="14" t="s">
        <v>51</v>
      </c>
    </row>
    <row r="140" spans="1:10" ht="21" customHeight="1" hidden="1" outlineLevel="2">
      <c r="A140" s="14" t="s">
        <v>118</v>
      </c>
      <c r="B140" s="15" t="s">
        <v>131</v>
      </c>
      <c r="C140" s="15" t="s">
        <v>110</v>
      </c>
      <c r="D140" s="15" t="s">
        <v>57</v>
      </c>
      <c r="E140" s="60" t="s">
        <v>120</v>
      </c>
      <c r="F140" s="17">
        <v>2</v>
      </c>
      <c r="G140" s="46">
        <f>COUNTIF(plan!R:S,przydzial!E140)</f>
        <v>2</v>
      </c>
      <c r="H140" s="19">
        <f t="shared" si="5"/>
        <v>0</v>
      </c>
      <c r="I140" s="14" t="s">
        <v>51</v>
      </c>
      <c r="J140" s="58"/>
    </row>
    <row r="141" spans="1:9" ht="21" customHeight="1" hidden="1" outlineLevel="2">
      <c r="A141" s="14" t="s">
        <v>118</v>
      </c>
      <c r="B141" s="15" t="s">
        <v>131</v>
      </c>
      <c r="C141" s="15" t="s">
        <v>110</v>
      </c>
      <c r="D141" s="15" t="s">
        <v>57</v>
      </c>
      <c r="E141" s="60" t="s">
        <v>121</v>
      </c>
      <c r="F141" s="17">
        <v>4</v>
      </c>
      <c r="G141" s="46">
        <f>COUNTIF(plan!R:S,przydzial!E141)</f>
        <v>4</v>
      </c>
      <c r="H141" s="19">
        <f t="shared" si="5"/>
        <v>0</v>
      </c>
      <c r="I141" s="14" t="s">
        <v>51</v>
      </c>
    </row>
    <row r="142" spans="1:9" ht="21" customHeight="1" hidden="1" outlineLevel="2">
      <c r="A142" s="14" t="s">
        <v>118</v>
      </c>
      <c r="B142" s="15" t="s">
        <v>131</v>
      </c>
      <c r="C142" s="15" t="s">
        <v>110</v>
      </c>
      <c r="D142" s="15" t="s">
        <v>57</v>
      </c>
      <c r="E142" s="60" t="s">
        <v>122</v>
      </c>
      <c r="F142" s="17">
        <v>4</v>
      </c>
      <c r="G142" s="46">
        <f>COUNTIF(plan!R:S,przydzial!E142)</f>
        <v>4</v>
      </c>
      <c r="H142" s="19">
        <f t="shared" si="5"/>
        <v>0</v>
      </c>
      <c r="I142" s="14" t="s">
        <v>51</v>
      </c>
    </row>
    <row r="143" spans="1:9" ht="21" customHeight="1" hidden="1" outlineLevel="2">
      <c r="A143" s="14" t="s">
        <v>27</v>
      </c>
      <c r="B143" s="15" t="s">
        <v>131</v>
      </c>
      <c r="C143" s="15" t="s">
        <v>110</v>
      </c>
      <c r="D143" s="15" t="s">
        <v>57</v>
      </c>
      <c r="E143" s="25" t="s">
        <v>28</v>
      </c>
      <c r="F143" s="17">
        <v>1</v>
      </c>
      <c r="G143" s="46">
        <f>COUNTIF(plan!R:S,przydzial!E143)</f>
        <v>1</v>
      </c>
      <c r="H143" s="19">
        <f t="shared" si="5"/>
        <v>0</v>
      </c>
      <c r="I143" s="14" t="s">
        <v>51</v>
      </c>
    </row>
    <row r="144" spans="1:9" ht="21" customHeight="1" hidden="1" outlineLevel="2">
      <c r="A144" s="14" t="s">
        <v>66</v>
      </c>
      <c r="B144" s="15" t="s">
        <v>131</v>
      </c>
      <c r="C144" s="15" t="s">
        <v>110</v>
      </c>
      <c r="D144" s="15" t="s">
        <v>57</v>
      </c>
      <c r="E144" s="50" t="s">
        <v>67</v>
      </c>
      <c r="F144" s="17">
        <v>3</v>
      </c>
      <c r="G144" s="46">
        <f>COUNTIF(plan!R:S,przydzial!E144)</f>
        <v>3</v>
      </c>
      <c r="H144" s="19">
        <f t="shared" si="5"/>
        <v>0</v>
      </c>
      <c r="I144" s="14" t="s">
        <v>51</v>
      </c>
    </row>
    <row r="145" spans="1:9" ht="21" customHeight="1" hidden="1" outlineLevel="2">
      <c r="A145" s="14" t="s">
        <v>99</v>
      </c>
      <c r="B145" s="15" t="s">
        <v>131</v>
      </c>
      <c r="C145" s="15" t="s">
        <v>110</v>
      </c>
      <c r="D145" s="15" t="s">
        <v>57</v>
      </c>
      <c r="E145" s="56" t="s">
        <v>124</v>
      </c>
      <c r="F145" s="17">
        <v>1</v>
      </c>
      <c r="G145" s="46">
        <f>COUNTIF(plan!R:S,przydzial!E145)</f>
        <v>1</v>
      </c>
      <c r="H145" s="19">
        <f t="shared" si="5"/>
        <v>0</v>
      </c>
      <c r="I145" s="14" t="s">
        <v>51</v>
      </c>
    </row>
    <row r="146" spans="1:9" ht="21" customHeight="1" hidden="1" outlineLevel="2">
      <c r="A146" s="14" t="s">
        <v>34</v>
      </c>
      <c r="B146" s="15" t="s">
        <v>131</v>
      </c>
      <c r="C146" s="15" t="s">
        <v>110</v>
      </c>
      <c r="D146" s="15" t="s">
        <v>57</v>
      </c>
      <c r="E146" s="28" t="s">
        <v>68</v>
      </c>
      <c r="F146" s="17">
        <v>2</v>
      </c>
      <c r="G146" s="46">
        <f>COUNTIF(plan!R:S,przydzial!E146)</f>
        <v>2</v>
      </c>
      <c r="H146" s="19">
        <f t="shared" si="5"/>
        <v>0</v>
      </c>
      <c r="I146" s="14" t="s">
        <v>51</v>
      </c>
    </row>
    <row r="147" spans="1:9" ht="21" customHeight="1" hidden="1" outlineLevel="2">
      <c r="A147" s="14" t="s">
        <v>37</v>
      </c>
      <c r="B147" s="15" t="s">
        <v>131</v>
      </c>
      <c r="C147" s="15" t="s">
        <v>110</v>
      </c>
      <c r="D147" s="15" t="s">
        <v>57</v>
      </c>
      <c r="E147" s="29" t="s">
        <v>38</v>
      </c>
      <c r="F147" s="17">
        <v>2</v>
      </c>
      <c r="G147" s="46">
        <f>COUNTIF(plan!R:S,przydzial!E147)</f>
        <v>2</v>
      </c>
      <c r="H147" s="19">
        <f t="shared" si="5"/>
        <v>0</v>
      </c>
      <c r="I147" s="14" t="s">
        <v>51</v>
      </c>
    </row>
    <row r="148" spans="1:10" ht="21" customHeight="1" hidden="1" outlineLevel="2">
      <c r="A148" s="14" t="s">
        <v>69</v>
      </c>
      <c r="B148" s="15" t="s">
        <v>131</v>
      </c>
      <c r="C148" s="15" t="s">
        <v>110</v>
      </c>
      <c r="D148" s="15" t="s">
        <v>57</v>
      </c>
      <c r="E148" s="51" t="s">
        <v>70</v>
      </c>
      <c r="F148" s="17">
        <v>3</v>
      </c>
      <c r="G148" s="46">
        <f>COUNTIF(plan!R:S,przydzial!E148)</f>
        <v>3</v>
      </c>
      <c r="H148" s="19">
        <f t="shared" si="5"/>
        <v>0</v>
      </c>
      <c r="I148" s="14" t="s">
        <v>51</v>
      </c>
      <c r="J148" s="58"/>
    </row>
    <row r="149" spans="1:10" ht="21" customHeight="1" hidden="1" outlineLevel="2">
      <c r="A149" s="14" t="s">
        <v>41</v>
      </c>
      <c r="B149" s="15" t="s">
        <v>131</v>
      </c>
      <c r="C149" s="15" t="s">
        <v>110</v>
      </c>
      <c r="D149" s="15" t="s">
        <v>57</v>
      </c>
      <c r="E149" s="31" t="s">
        <v>42</v>
      </c>
      <c r="F149" s="17">
        <v>1</v>
      </c>
      <c r="G149" s="46">
        <f>COUNTIF(plan!R:S,przydzial!E149)</f>
        <v>1</v>
      </c>
      <c r="H149" s="19">
        <f t="shared" si="5"/>
        <v>0</v>
      </c>
      <c r="I149" s="14" t="s">
        <v>51</v>
      </c>
      <c r="J149" s="58"/>
    </row>
    <row r="150" spans="1:9" ht="21" customHeight="1" hidden="1" outlineLevel="2">
      <c r="A150" s="14" t="s">
        <v>41</v>
      </c>
      <c r="B150" s="15" t="s">
        <v>131</v>
      </c>
      <c r="C150" s="15" t="s">
        <v>110</v>
      </c>
      <c r="D150" s="15" t="s">
        <v>57</v>
      </c>
      <c r="E150" s="31" t="s">
        <v>43</v>
      </c>
      <c r="F150" s="17">
        <v>1</v>
      </c>
      <c r="G150" s="46">
        <f>COUNTIF(plan!R:S,przydzial!E150)</f>
        <v>1</v>
      </c>
      <c r="H150" s="19">
        <f t="shared" si="5"/>
        <v>0</v>
      </c>
      <c r="I150" s="14" t="s">
        <v>51</v>
      </c>
    </row>
    <row r="151" spans="1:9" ht="21" customHeight="1" hidden="1" outlineLevel="2">
      <c r="A151" s="14" t="s">
        <v>75</v>
      </c>
      <c r="B151" s="15" t="s">
        <v>131</v>
      </c>
      <c r="C151" s="15" t="s">
        <v>110</v>
      </c>
      <c r="D151" s="15" t="s">
        <v>57</v>
      </c>
      <c r="E151" s="53" t="s">
        <v>76</v>
      </c>
      <c r="F151" s="17">
        <v>2</v>
      </c>
      <c r="G151" s="46">
        <f>COUNTIF(plan!R:S,przydzial!E151)</f>
        <v>2</v>
      </c>
      <c r="H151" s="19">
        <f t="shared" si="5"/>
        <v>0</v>
      </c>
      <c r="I151" s="14" t="s">
        <v>51</v>
      </c>
    </row>
    <row r="152" spans="1:9" ht="21" customHeight="1" hidden="1" outlineLevel="2">
      <c r="A152" s="14" t="s">
        <v>136</v>
      </c>
      <c r="B152" s="15" t="s">
        <v>131</v>
      </c>
      <c r="C152" s="15" t="s">
        <v>110</v>
      </c>
      <c r="D152" s="15" t="s">
        <v>57</v>
      </c>
      <c r="E152" s="63" t="s">
        <v>137</v>
      </c>
      <c r="F152" s="17">
        <v>4</v>
      </c>
      <c r="G152" s="46">
        <f>COUNTIF(plan!R:S,przydzial!E152)</f>
        <v>4</v>
      </c>
      <c r="H152" s="19">
        <f t="shared" si="5"/>
        <v>0</v>
      </c>
      <c r="I152" s="14" t="s">
        <v>51</v>
      </c>
    </row>
    <row r="153" spans="1:9" ht="21" customHeight="1" hidden="1" outlineLevel="2">
      <c r="A153" s="14" t="s">
        <v>126</v>
      </c>
      <c r="B153" s="15" t="s">
        <v>131</v>
      </c>
      <c r="C153" s="15" t="s">
        <v>110</v>
      </c>
      <c r="D153" s="15" t="s">
        <v>57</v>
      </c>
      <c r="E153" s="61" t="s">
        <v>138</v>
      </c>
      <c r="F153" s="17">
        <v>4</v>
      </c>
      <c r="G153" s="46">
        <f>COUNTIF(plan!R:S,przydzial!E153)</f>
        <v>4</v>
      </c>
      <c r="H153" s="19">
        <f t="shared" si="5"/>
        <v>0</v>
      </c>
      <c r="I153" s="14" t="s">
        <v>51</v>
      </c>
    </row>
    <row r="154" spans="1:9" ht="21" customHeight="1" hidden="1" outlineLevel="2">
      <c r="A154" s="14" t="s">
        <v>51</v>
      </c>
      <c r="B154" s="15" t="s">
        <v>131</v>
      </c>
      <c r="C154" s="15" t="s">
        <v>110</v>
      </c>
      <c r="D154" s="15" t="s">
        <v>57</v>
      </c>
      <c r="E154" s="34" t="s">
        <v>106</v>
      </c>
      <c r="F154" s="17">
        <v>2</v>
      </c>
      <c r="G154" s="46">
        <f>COUNTIF(plan!R:S,przydzial!E154)</f>
        <v>2</v>
      </c>
      <c r="H154" s="19">
        <f t="shared" si="5"/>
        <v>0</v>
      </c>
      <c r="I154" s="14" t="s">
        <v>51</v>
      </c>
    </row>
    <row r="155" spans="1:9" ht="21" customHeight="1" hidden="1" outlineLevel="2">
      <c r="A155" s="14" t="s">
        <v>51</v>
      </c>
      <c r="B155" s="15" t="s">
        <v>131</v>
      </c>
      <c r="C155" s="15" t="s">
        <v>110</v>
      </c>
      <c r="D155" s="15" t="s">
        <v>57</v>
      </c>
      <c r="E155" s="34" t="s">
        <v>139</v>
      </c>
      <c r="F155" s="17">
        <v>1</v>
      </c>
      <c r="G155" s="46">
        <f>COUNTIF(plan!R:S,przydzial!E155)</f>
        <v>1</v>
      </c>
      <c r="H155" s="19">
        <f t="shared" si="5"/>
        <v>0</v>
      </c>
      <c r="I155" s="14" t="s">
        <v>51</v>
      </c>
    </row>
    <row r="156" spans="1:9" ht="21" customHeight="1" hidden="1" outlineLevel="2">
      <c r="A156" s="32" t="s">
        <v>128</v>
      </c>
      <c r="B156" s="15" t="s">
        <v>131</v>
      </c>
      <c r="C156" s="15" t="s">
        <v>110</v>
      </c>
      <c r="D156" s="15" t="s">
        <v>57</v>
      </c>
      <c r="E156" s="62" t="s">
        <v>129</v>
      </c>
      <c r="F156" s="17">
        <v>3</v>
      </c>
      <c r="G156" s="46">
        <f>COUNTIF(plan!R:S,przydzial!E156)</f>
        <v>3</v>
      </c>
      <c r="H156" s="19">
        <f t="shared" si="5"/>
        <v>0</v>
      </c>
      <c r="I156" s="14" t="s">
        <v>51</v>
      </c>
    </row>
    <row r="157" spans="1:9" ht="21" customHeight="1" hidden="1" outlineLevel="2">
      <c r="A157" s="14" t="s">
        <v>53</v>
      </c>
      <c r="B157" s="15" t="s">
        <v>131</v>
      </c>
      <c r="C157" s="15" t="s">
        <v>110</v>
      </c>
      <c r="D157" s="15" t="s">
        <v>57</v>
      </c>
      <c r="E157" s="35" t="s">
        <v>54</v>
      </c>
      <c r="F157" s="17">
        <v>1</v>
      </c>
      <c r="G157" s="46">
        <f>COUNTIF(plan!R:S,przydzial!E157)</f>
        <v>1</v>
      </c>
      <c r="H157" s="19">
        <f t="shared" si="5"/>
        <v>0</v>
      </c>
      <c r="I157" s="14" t="s">
        <v>51</v>
      </c>
    </row>
    <row r="158" spans="1:9" ht="21" customHeight="1" hidden="1" outlineLevel="1" collapsed="1">
      <c r="A158" s="36"/>
      <c r="B158" s="37" t="s">
        <v>140</v>
      </c>
      <c r="C158" s="37"/>
      <c r="D158" s="37"/>
      <c r="E158" s="38"/>
      <c r="F158" s="39">
        <f>SUBTOTAL(9,F130:F157)</f>
        <v>57</v>
      </c>
      <c r="G158" s="40">
        <f>SUBTOTAL(9,G130:G157)</f>
        <v>57</v>
      </c>
      <c r="H158" s="41">
        <f>SUBTOTAL(9,H130:H157)</f>
        <v>0</v>
      </c>
      <c r="I158" s="36"/>
    </row>
    <row r="159" spans="1:9" ht="21" customHeight="1" hidden="1" outlineLevel="2">
      <c r="A159" s="42" t="s">
        <v>9</v>
      </c>
      <c r="B159" s="43" t="s">
        <v>141</v>
      </c>
      <c r="C159" s="43" t="s">
        <v>110</v>
      </c>
      <c r="D159" s="43" t="s">
        <v>82</v>
      </c>
      <c r="E159" s="44" t="s">
        <v>13</v>
      </c>
      <c r="F159" s="45">
        <v>1</v>
      </c>
      <c r="G159" s="46">
        <f>COUNTIF(plan!U:V,przydzial!E159)</f>
        <v>1</v>
      </c>
      <c r="H159" s="47">
        <f aca="true" t="shared" si="6" ref="H159:H185">F159-G159</f>
        <v>0</v>
      </c>
      <c r="I159" s="42" t="s">
        <v>15</v>
      </c>
    </row>
    <row r="160" spans="1:9" ht="21" customHeight="1" hidden="1" outlineLevel="2">
      <c r="A160" s="14" t="s">
        <v>15</v>
      </c>
      <c r="B160" s="15" t="s">
        <v>141</v>
      </c>
      <c r="C160" s="15" t="s">
        <v>110</v>
      </c>
      <c r="D160" s="15" t="s">
        <v>82</v>
      </c>
      <c r="E160" s="20" t="s">
        <v>142</v>
      </c>
      <c r="F160" s="17">
        <v>1</v>
      </c>
      <c r="G160" s="46">
        <f>COUNTIF(plan!U:V,przydzial!E160)</f>
        <v>1</v>
      </c>
      <c r="H160" s="19">
        <f t="shared" si="6"/>
        <v>0</v>
      </c>
      <c r="I160" s="14" t="s">
        <v>15</v>
      </c>
    </row>
    <row r="161" spans="1:9" ht="21" customHeight="1" hidden="1" outlineLevel="2">
      <c r="A161" s="14" t="s">
        <v>15</v>
      </c>
      <c r="B161" s="15" t="s">
        <v>141</v>
      </c>
      <c r="C161" s="15" t="s">
        <v>110</v>
      </c>
      <c r="D161" s="15" t="s">
        <v>82</v>
      </c>
      <c r="E161" s="20" t="s">
        <v>143</v>
      </c>
      <c r="F161" s="17">
        <v>1</v>
      </c>
      <c r="G161" s="46">
        <f>COUNTIF(plan!U:V,przydzial!E161)</f>
        <v>1</v>
      </c>
      <c r="H161" s="19">
        <f t="shared" si="6"/>
        <v>0</v>
      </c>
      <c r="I161" s="14" t="s">
        <v>15</v>
      </c>
    </row>
    <row r="162" spans="1:9" ht="21" customHeight="1" hidden="1" outlineLevel="2">
      <c r="A162" s="14" t="s">
        <v>15</v>
      </c>
      <c r="B162" s="15" t="s">
        <v>141</v>
      </c>
      <c r="C162" s="15" t="s">
        <v>110</v>
      </c>
      <c r="D162" s="15" t="s">
        <v>82</v>
      </c>
      <c r="E162" s="20" t="s">
        <v>112</v>
      </c>
      <c r="F162" s="17">
        <v>3</v>
      </c>
      <c r="G162" s="46">
        <f>COUNTIF(plan!U:V,przydzial!E162)</f>
        <v>3</v>
      </c>
      <c r="H162" s="19">
        <f t="shared" si="6"/>
        <v>0</v>
      </c>
      <c r="I162" s="14" t="s">
        <v>15</v>
      </c>
    </row>
    <row r="163" spans="1:9" ht="21" customHeight="1" hidden="1" outlineLevel="2">
      <c r="A163" s="14" t="s">
        <v>15</v>
      </c>
      <c r="B163" s="15" t="s">
        <v>141</v>
      </c>
      <c r="C163" s="15" t="s">
        <v>110</v>
      </c>
      <c r="D163" s="15" t="s">
        <v>82</v>
      </c>
      <c r="E163" s="20" t="s">
        <v>144</v>
      </c>
      <c r="F163" s="17">
        <v>1</v>
      </c>
      <c r="G163" s="46">
        <f>COUNTIF(plan!U:V,przydzial!E163)</f>
        <v>1</v>
      </c>
      <c r="H163" s="19">
        <f t="shared" si="6"/>
        <v>0</v>
      </c>
      <c r="I163" s="14" t="s">
        <v>15</v>
      </c>
    </row>
    <row r="164" spans="1:9" ht="21" customHeight="1" hidden="1" outlineLevel="2">
      <c r="A164" s="14" t="s">
        <v>59</v>
      </c>
      <c r="B164" s="15" t="s">
        <v>141</v>
      </c>
      <c r="C164" s="15" t="s">
        <v>110</v>
      </c>
      <c r="D164" s="15" t="s">
        <v>82</v>
      </c>
      <c r="E164" s="48" t="s">
        <v>60</v>
      </c>
      <c r="F164" s="17">
        <v>1</v>
      </c>
      <c r="G164" s="46">
        <f>COUNTIF(plan!U:V,przydzial!E164)</f>
        <v>1</v>
      </c>
      <c r="H164" s="19">
        <f t="shared" si="6"/>
        <v>0</v>
      </c>
      <c r="I164" s="14" t="s">
        <v>15</v>
      </c>
    </row>
    <row r="165" spans="1:9" ht="21" customHeight="1" hidden="1" outlineLevel="2">
      <c r="A165" s="14" t="s">
        <v>17</v>
      </c>
      <c r="B165" s="15" t="s">
        <v>141</v>
      </c>
      <c r="C165" s="15" t="s">
        <v>110</v>
      </c>
      <c r="D165" s="15" t="s">
        <v>82</v>
      </c>
      <c r="E165" s="21" t="s">
        <v>18</v>
      </c>
      <c r="F165" s="17">
        <v>1</v>
      </c>
      <c r="G165" s="46">
        <f>COUNTIF(plan!U:V,przydzial!E165)</f>
        <v>1</v>
      </c>
      <c r="H165" s="19">
        <f t="shared" si="6"/>
        <v>0</v>
      </c>
      <c r="I165" s="14" t="s">
        <v>15</v>
      </c>
    </row>
    <row r="166" spans="1:9" ht="21" customHeight="1" hidden="1" outlineLevel="2">
      <c r="A166" s="14" t="s">
        <v>21</v>
      </c>
      <c r="B166" s="15" t="s">
        <v>141</v>
      </c>
      <c r="C166" s="15" t="s">
        <v>110</v>
      </c>
      <c r="D166" s="15" t="s">
        <v>82</v>
      </c>
      <c r="E166" s="23" t="s">
        <v>145</v>
      </c>
      <c r="F166" s="17">
        <v>2</v>
      </c>
      <c r="G166" s="46">
        <f>COUNTIF(plan!U:V,przydzial!E166)</f>
        <v>2</v>
      </c>
      <c r="H166" s="19">
        <f t="shared" si="6"/>
        <v>0</v>
      </c>
      <c r="I166" s="14" t="s">
        <v>15</v>
      </c>
    </row>
    <row r="167" spans="1:9" ht="21" customHeight="1" hidden="1" outlineLevel="2">
      <c r="A167" s="14" t="s">
        <v>21</v>
      </c>
      <c r="B167" s="15" t="s">
        <v>141</v>
      </c>
      <c r="C167" s="15" t="s">
        <v>110</v>
      </c>
      <c r="D167" s="15" t="s">
        <v>82</v>
      </c>
      <c r="E167" s="23" t="s">
        <v>23</v>
      </c>
      <c r="F167" s="17">
        <v>2</v>
      </c>
      <c r="G167" s="46">
        <f>COUNTIF(plan!U:V,przydzial!E167)</f>
        <v>2</v>
      </c>
      <c r="H167" s="19">
        <f t="shared" si="6"/>
        <v>0</v>
      </c>
      <c r="I167" s="14" t="s">
        <v>15</v>
      </c>
    </row>
    <row r="168" spans="1:9" ht="21" customHeight="1" hidden="1" outlineLevel="2">
      <c r="A168" s="14" t="s">
        <v>25</v>
      </c>
      <c r="B168" s="15" t="s">
        <v>141</v>
      </c>
      <c r="C168" s="15" t="s">
        <v>110</v>
      </c>
      <c r="D168" s="15" t="s">
        <v>82</v>
      </c>
      <c r="E168" s="24" t="s">
        <v>26</v>
      </c>
      <c r="F168" s="17">
        <v>2</v>
      </c>
      <c r="G168" s="46">
        <f>COUNTIF(plan!U:V,przydzial!E168)</f>
        <v>2</v>
      </c>
      <c r="H168" s="19">
        <f t="shared" si="6"/>
        <v>0</v>
      </c>
      <c r="I168" s="14" t="s">
        <v>15</v>
      </c>
    </row>
    <row r="169" spans="1:10" ht="21" customHeight="1" hidden="1" outlineLevel="2">
      <c r="A169" s="14" t="s">
        <v>118</v>
      </c>
      <c r="B169" s="15" t="s">
        <v>141</v>
      </c>
      <c r="C169" s="15" t="s">
        <v>110</v>
      </c>
      <c r="D169" s="15" t="s">
        <v>82</v>
      </c>
      <c r="E169" s="60" t="s">
        <v>146</v>
      </c>
      <c r="F169" s="17">
        <v>3</v>
      </c>
      <c r="G169" s="46">
        <f>COUNTIF(plan!U:V,przydzial!E169)</f>
        <v>3</v>
      </c>
      <c r="H169" s="19">
        <f t="shared" si="6"/>
        <v>0</v>
      </c>
      <c r="I169" s="14" t="s">
        <v>15</v>
      </c>
      <c r="J169" s="58"/>
    </row>
    <row r="170" spans="1:10" ht="21" customHeight="1" hidden="1" outlineLevel="2">
      <c r="A170" s="14" t="s">
        <v>118</v>
      </c>
      <c r="B170" s="15" t="s">
        <v>141</v>
      </c>
      <c r="C170" s="15" t="s">
        <v>110</v>
      </c>
      <c r="D170" s="15" t="s">
        <v>82</v>
      </c>
      <c r="E170" s="60" t="s">
        <v>147</v>
      </c>
      <c r="F170" s="17">
        <v>3</v>
      </c>
      <c r="G170" s="46">
        <f>COUNTIF(plan!U:V,przydzial!E170)</f>
        <v>3</v>
      </c>
      <c r="H170" s="19">
        <f t="shared" si="6"/>
        <v>0</v>
      </c>
      <c r="I170" s="14" t="s">
        <v>15</v>
      </c>
      <c r="J170" s="58"/>
    </row>
    <row r="171" spans="1:9" ht="21" customHeight="1" hidden="1" outlineLevel="2">
      <c r="A171" s="14" t="s">
        <v>27</v>
      </c>
      <c r="B171" s="15" t="s">
        <v>141</v>
      </c>
      <c r="C171" s="15" t="s">
        <v>110</v>
      </c>
      <c r="D171" s="15" t="s">
        <v>82</v>
      </c>
      <c r="E171" s="25" t="s">
        <v>28</v>
      </c>
      <c r="F171" s="17">
        <v>1</v>
      </c>
      <c r="G171" s="46">
        <f>COUNTIF(plan!U:V,przydzial!E171)</f>
        <v>1</v>
      </c>
      <c r="H171" s="19">
        <f t="shared" si="6"/>
        <v>0</v>
      </c>
      <c r="I171" s="14" t="s">
        <v>15</v>
      </c>
    </row>
    <row r="172" spans="1:9" ht="21" customHeight="1" hidden="1" outlineLevel="2">
      <c r="A172" s="14" t="s">
        <v>99</v>
      </c>
      <c r="B172" s="15" t="s">
        <v>141</v>
      </c>
      <c r="C172" s="15" t="s">
        <v>110</v>
      </c>
      <c r="D172" s="15" t="s">
        <v>82</v>
      </c>
      <c r="E172" s="56" t="s">
        <v>148</v>
      </c>
      <c r="F172" s="17">
        <v>2</v>
      </c>
      <c r="G172" s="46">
        <f>COUNTIF(plan!U:V,przydzial!E172)</f>
        <v>2</v>
      </c>
      <c r="H172" s="19">
        <f t="shared" si="6"/>
        <v>0</v>
      </c>
      <c r="I172" s="14" t="s">
        <v>15</v>
      </c>
    </row>
    <row r="173" spans="1:9" ht="21" customHeight="1" hidden="1" outlineLevel="2">
      <c r="A173" s="14" t="s">
        <v>99</v>
      </c>
      <c r="B173" s="15" t="s">
        <v>141</v>
      </c>
      <c r="C173" s="15" t="s">
        <v>110</v>
      </c>
      <c r="D173" s="15" t="s">
        <v>82</v>
      </c>
      <c r="E173" s="56" t="s">
        <v>149</v>
      </c>
      <c r="F173" s="17">
        <v>2</v>
      </c>
      <c r="G173" s="46">
        <f>COUNTIF(plan!U:V,przydzial!E173)</f>
        <v>2</v>
      </c>
      <c r="H173" s="19">
        <f t="shared" si="6"/>
        <v>0</v>
      </c>
      <c r="I173" s="14" t="s">
        <v>15</v>
      </c>
    </row>
    <row r="174" spans="1:9" ht="21" customHeight="1" hidden="1" outlineLevel="2">
      <c r="A174" s="14" t="s">
        <v>99</v>
      </c>
      <c r="B174" s="15" t="s">
        <v>141</v>
      </c>
      <c r="C174" s="15" t="s">
        <v>110</v>
      </c>
      <c r="D174" s="15" t="s">
        <v>82</v>
      </c>
      <c r="E174" s="56" t="s">
        <v>124</v>
      </c>
      <c r="F174" s="17">
        <v>1</v>
      </c>
      <c r="G174" s="46">
        <f>COUNTIF(plan!U:V,przydzial!E174)</f>
        <v>1</v>
      </c>
      <c r="H174" s="19">
        <f t="shared" si="6"/>
        <v>0</v>
      </c>
      <c r="I174" s="14" t="s">
        <v>15</v>
      </c>
    </row>
    <row r="175" spans="1:9" ht="21" customHeight="1" hidden="1" outlineLevel="2">
      <c r="A175" s="14" t="s">
        <v>34</v>
      </c>
      <c r="B175" s="15" t="s">
        <v>141</v>
      </c>
      <c r="C175" s="15" t="s">
        <v>110</v>
      </c>
      <c r="D175" s="15" t="s">
        <v>82</v>
      </c>
      <c r="E175" s="28" t="s">
        <v>68</v>
      </c>
      <c r="F175" s="17">
        <v>2</v>
      </c>
      <c r="G175" s="46">
        <f>COUNTIF(plan!U:V,przydzial!E175)</f>
        <v>2</v>
      </c>
      <c r="H175" s="19">
        <f t="shared" si="6"/>
        <v>0</v>
      </c>
      <c r="I175" s="14" t="s">
        <v>15</v>
      </c>
    </row>
    <row r="176" spans="1:9" ht="21" customHeight="1" hidden="1" outlineLevel="2">
      <c r="A176" s="14" t="s">
        <v>37</v>
      </c>
      <c r="B176" s="15" t="s">
        <v>141</v>
      </c>
      <c r="C176" s="15" t="s">
        <v>110</v>
      </c>
      <c r="D176" s="15" t="s">
        <v>82</v>
      </c>
      <c r="E176" s="29" t="s">
        <v>38</v>
      </c>
      <c r="F176" s="17">
        <v>2</v>
      </c>
      <c r="G176" s="46">
        <f>COUNTIF(plan!U:V,przydzial!E176)</f>
        <v>2</v>
      </c>
      <c r="H176" s="19">
        <f t="shared" si="6"/>
        <v>0</v>
      </c>
      <c r="I176" s="14" t="s">
        <v>15</v>
      </c>
    </row>
    <row r="177" spans="1:9" ht="21" customHeight="1" hidden="1" outlineLevel="2">
      <c r="A177" s="14" t="s">
        <v>75</v>
      </c>
      <c r="B177" s="15" t="s">
        <v>141</v>
      </c>
      <c r="C177" s="15" t="s">
        <v>110</v>
      </c>
      <c r="D177" s="15" t="s">
        <v>82</v>
      </c>
      <c r="E177" s="53" t="s">
        <v>76</v>
      </c>
      <c r="F177" s="17">
        <v>2</v>
      </c>
      <c r="G177" s="46">
        <f>COUNTIF(plan!U:V,przydzial!E177)</f>
        <v>2</v>
      </c>
      <c r="H177" s="19">
        <f t="shared" si="6"/>
        <v>0</v>
      </c>
      <c r="I177" s="14" t="s">
        <v>15</v>
      </c>
    </row>
    <row r="178" spans="1:10" ht="21" customHeight="1" hidden="1" outlineLevel="2">
      <c r="A178" s="14" t="s">
        <v>47</v>
      </c>
      <c r="B178" s="15" t="s">
        <v>141</v>
      </c>
      <c r="C178" s="15" t="s">
        <v>110</v>
      </c>
      <c r="D178" s="15" t="s">
        <v>82</v>
      </c>
      <c r="E178" s="29" t="s">
        <v>91</v>
      </c>
      <c r="F178" s="17">
        <v>3</v>
      </c>
      <c r="G178" s="46">
        <f>COUNTIF(plan!U:V,przydzial!E178)</f>
        <v>3</v>
      </c>
      <c r="H178" s="19">
        <f t="shared" si="6"/>
        <v>0</v>
      </c>
      <c r="I178" s="14" t="s">
        <v>15</v>
      </c>
      <c r="J178" s="58"/>
    </row>
    <row r="179" spans="1:10" ht="21" customHeight="1" hidden="1" outlineLevel="2">
      <c r="A179" s="14" t="s">
        <v>47</v>
      </c>
      <c r="B179" s="15" t="s">
        <v>141</v>
      </c>
      <c r="C179" s="15" t="s">
        <v>110</v>
      </c>
      <c r="D179" s="15" t="s">
        <v>82</v>
      </c>
      <c r="E179" s="29" t="s">
        <v>92</v>
      </c>
      <c r="F179" s="17">
        <v>3</v>
      </c>
      <c r="G179" s="46">
        <f>COUNTIF(plan!U:V,przydzial!E179)</f>
        <v>3</v>
      </c>
      <c r="H179" s="19">
        <f t="shared" si="6"/>
        <v>0</v>
      </c>
      <c r="I179" s="14" t="s">
        <v>15</v>
      </c>
      <c r="J179" s="58"/>
    </row>
    <row r="180" spans="1:9" ht="21" customHeight="1" hidden="1" outlineLevel="2">
      <c r="A180" s="14" t="s">
        <v>136</v>
      </c>
      <c r="B180" s="15" t="s">
        <v>141</v>
      </c>
      <c r="C180" s="15" t="s">
        <v>110</v>
      </c>
      <c r="D180" s="15" t="s">
        <v>82</v>
      </c>
      <c r="E180" s="63" t="s">
        <v>150</v>
      </c>
      <c r="F180" s="17">
        <v>2</v>
      </c>
      <c r="G180" s="46">
        <f>COUNTIF(plan!U:V,przydzial!E180)</f>
        <v>2</v>
      </c>
      <c r="H180" s="19">
        <f t="shared" si="6"/>
        <v>0</v>
      </c>
      <c r="I180" s="14" t="s">
        <v>15</v>
      </c>
    </row>
    <row r="181" spans="1:9" ht="21" customHeight="1" hidden="1" outlineLevel="2">
      <c r="A181" s="14" t="s">
        <v>136</v>
      </c>
      <c r="B181" s="15" t="s">
        <v>141</v>
      </c>
      <c r="C181" s="15" t="s">
        <v>110</v>
      </c>
      <c r="D181" s="15" t="s">
        <v>82</v>
      </c>
      <c r="E181" s="63" t="s">
        <v>151</v>
      </c>
      <c r="F181" s="17">
        <v>2</v>
      </c>
      <c r="G181" s="46">
        <f>COUNTIF(plan!U:V,przydzial!E181)</f>
        <v>2</v>
      </c>
      <c r="H181" s="19">
        <f t="shared" si="6"/>
        <v>0</v>
      </c>
      <c r="I181" s="14" t="s">
        <v>15</v>
      </c>
    </row>
    <row r="182" spans="1:9" ht="21" customHeight="1" hidden="1" outlineLevel="2">
      <c r="A182" s="14" t="s">
        <v>126</v>
      </c>
      <c r="B182" s="15" t="s">
        <v>141</v>
      </c>
      <c r="C182" s="15" t="s">
        <v>110</v>
      </c>
      <c r="D182" s="15" t="s">
        <v>82</v>
      </c>
      <c r="E182" s="61" t="s">
        <v>152</v>
      </c>
      <c r="F182" s="17">
        <v>3</v>
      </c>
      <c r="G182" s="46">
        <f>COUNTIF(plan!U:V,przydzial!E182)</f>
        <v>3</v>
      </c>
      <c r="H182" s="19">
        <f t="shared" si="6"/>
        <v>0</v>
      </c>
      <c r="I182" s="14" t="s">
        <v>15</v>
      </c>
    </row>
    <row r="183" spans="1:9" ht="21" customHeight="1" hidden="1" outlineLevel="2">
      <c r="A183" s="14" t="s">
        <v>126</v>
      </c>
      <c r="B183" s="15" t="s">
        <v>141</v>
      </c>
      <c r="C183" s="15" t="s">
        <v>110</v>
      </c>
      <c r="D183" s="15" t="s">
        <v>82</v>
      </c>
      <c r="E183" s="61" t="s">
        <v>153</v>
      </c>
      <c r="F183" s="17">
        <v>3</v>
      </c>
      <c r="G183" s="46">
        <f>COUNTIF(plan!U:V,przydzial!E183)</f>
        <v>3</v>
      </c>
      <c r="H183" s="19">
        <f t="shared" si="6"/>
        <v>0</v>
      </c>
      <c r="I183" s="14" t="s">
        <v>15</v>
      </c>
    </row>
    <row r="184" spans="1:9" ht="21" customHeight="1" hidden="1" outlineLevel="2">
      <c r="A184" s="32" t="s">
        <v>104</v>
      </c>
      <c r="B184" s="15" t="s">
        <v>141</v>
      </c>
      <c r="C184" s="15" t="s">
        <v>110</v>
      </c>
      <c r="D184" s="15" t="s">
        <v>82</v>
      </c>
      <c r="E184" s="57" t="s">
        <v>154</v>
      </c>
      <c r="F184" s="17">
        <v>3</v>
      </c>
      <c r="G184" s="46">
        <f>COUNTIF(plan!U:V,przydzial!E184)</f>
        <v>3</v>
      </c>
      <c r="H184" s="19">
        <f t="shared" si="6"/>
        <v>0</v>
      </c>
      <c r="I184" s="14" t="s">
        <v>15</v>
      </c>
    </row>
    <row r="185" spans="1:9" ht="21" customHeight="1" hidden="1" outlineLevel="2">
      <c r="A185" s="14" t="s">
        <v>53</v>
      </c>
      <c r="B185" s="15" t="s">
        <v>141</v>
      </c>
      <c r="C185" s="15" t="s">
        <v>110</v>
      </c>
      <c r="D185" s="15" t="s">
        <v>82</v>
      </c>
      <c r="E185" s="35" t="s">
        <v>54</v>
      </c>
      <c r="F185" s="17">
        <v>1</v>
      </c>
      <c r="G185" s="46">
        <f>COUNTIF(plan!U:V,przydzial!E185)</f>
        <v>1</v>
      </c>
      <c r="H185" s="19">
        <f t="shared" si="6"/>
        <v>0</v>
      </c>
      <c r="I185" s="14" t="s">
        <v>15</v>
      </c>
    </row>
    <row r="186" spans="1:9" ht="21" customHeight="1" hidden="1" outlineLevel="1" collapsed="1">
      <c r="A186" s="36"/>
      <c r="B186" s="37" t="s">
        <v>155</v>
      </c>
      <c r="C186" s="37"/>
      <c r="D186" s="37"/>
      <c r="E186" s="38"/>
      <c r="F186" s="39">
        <f>SUBTOTAL(9,F159:F185)</f>
        <v>53</v>
      </c>
      <c r="G186" s="40">
        <f>SUBTOTAL(9,G159:G185)</f>
        <v>53</v>
      </c>
      <c r="H186" s="41">
        <f>SUBTOTAL(9,H159:H185)</f>
        <v>0</v>
      </c>
      <c r="I186" s="36"/>
    </row>
    <row r="187" spans="1:9" ht="21" customHeight="1" hidden="1" outlineLevel="2">
      <c r="A187" s="42" t="s">
        <v>15</v>
      </c>
      <c r="B187" s="43" t="s">
        <v>156</v>
      </c>
      <c r="C187" s="43" t="s">
        <v>110</v>
      </c>
      <c r="D187" s="43" t="s">
        <v>82</v>
      </c>
      <c r="E187" s="55" t="s">
        <v>112</v>
      </c>
      <c r="F187" s="45">
        <v>3</v>
      </c>
      <c r="G187" s="46">
        <f>COUNTIF(plan!X:Y,przydzial!E187)</f>
        <v>3</v>
      </c>
      <c r="H187" s="47">
        <f aca="true" t="shared" si="7" ref="H187:H209">F187-G187</f>
        <v>0</v>
      </c>
      <c r="I187" s="42" t="s">
        <v>126</v>
      </c>
    </row>
    <row r="188" spans="1:9" ht="21" customHeight="1" hidden="1" outlineLevel="2">
      <c r="A188" s="14" t="s">
        <v>15</v>
      </c>
      <c r="B188" s="15" t="s">
        <v>156</v>
      </c>
      <c r="C188" s="15" t="s">
        <v>110</v>
      </c>
      <c r="D188" s="15" t="s">
        <v>82</v>
      </c>
      <c r="E188" s="20" t="s">
        <v>16</v>
      </c>
      <c r="F188" s="17">
        <v>2</v>
      </c>
      <c r="G188" s="46">
        <f>COUNTIF(plan!X:Y,przydzial!E188)</f>
        <v>2</v>
      </c>
      <c r="H188" s="19">
        <f t="shared" si="7"/>
        <v>0</v>
      </c>
      <c r="I188" s="14" t="s">
        <v>126</v>
      </c>
    </row>
    <row r="189" spans="1:9" ht="21" customHeight="1" hidden="1" outlineLevel="2">
      <c r="A189" s="14" t="s">
        <v>59</v>
      </c>
      <c r="B189" s="15" t="s">
        <v>156</v>
      </c>
      <c r="C189" s="15" t="s">
        <v>110</v>
      </c>
      <c r="D189" s="15" t="s">
        <v>82</v>
      </c>
      <c r="E189" s="48" t="s">
        <v>157</v>
      </c>
      <c r="F189" s="17">
        <v>1</v>
      </c>
      <c r="G189" s="46">
        <f>COUNTIF(plan!X:Y,przydzial!E189)</f>
        <v>1</v>
      </c>
      <c r="H189" s="19">
        <f t="shared" si="7"/>
        <v>0</v>
      </c>
      <c r="I189" s="14" t="s">
        <v>126</v>
      </c>
    </row>
    <row r="190" spans="1:9" ht="21" customHeight="1" hidden="1" outlineLevel="2">
      <c r="A190" s="14" t="s">
        <v>59</v>
      </c>
      <c r="B190" s="15" t="s">
        <v>156</v>
      </c>
      <c r="C190" s="15" t="s">
        <v>110</v>
      </c>
      <c r="D190" s="15" t="s">
        <v>82</v>
      </c>
      <c r="E190" s="48" t="s">
        <v>158</v>
      </c>
      <c r="F190" s="17">
        <v>2</v>
      </c>
      <c r="G190" s="46">
        <f>COUNTIF(plan!X:Y,przydzial!E190)</f>
        <v>2</v>
      </c>
      <c r="H190" s="19">
        <f t="shared" si="7"/>
        <v>0</v>
      </c>
      <c r="I190" s="14" t="s">
        <v>126</v>
      </c>
    </row>
    <row r="191" spans="1:9" ht="21" customHeight="1" hidden="1" outlineLevel="2">
      <c r="A191" s="14" t="s">
        <v>17</v>
      </c>
      <c r="B191" s="15" t="s">
        <v>156</v>
      </c>
      <c r="C191" s="15" t="s">
        <v>110</v>
      </c>
      <c r="D191" s="15" t="s">
        <v>82</v>
      </c>
      <c r="E191" s="21" t="s">
        <v>117</v>
      </c>
      <c r="F191" s="17">
        <v>3</v>
      </c>
      <c r="G191" s="46">
        <f>COUNTIF(plan!X:Y,przydzial!E191)</f>
        <v>3</v>
      </c>
      <c r="H191" s="19">
        <f t="shared" si="7"/>
        <v>0</v>
      </c>
      <c r="I191" s="14" t="s">
        <v>126</v>
      </c>
    </row>
    <row r="192" spans="1:9" ht="21" customHeight="1" hidden="1" outlineLevel="2">
      <c r="A192" s="14" t="s">
        <v>19</v>
      </c>
      <c r="B192" s="15" t="s">
        <v>156</v>
      </c>
      <c r="C192" s="15" t="s">
        <v>110</v>
      </c>
      <c r="D192" s="15" t="s">
        <v>82</v>
      </c>
      <c r="E192" s="22" t="s">
        <v>20</v>
      </c>
      <c r="F192" s="17">
        <v>2</v>
      </c>
      <c r="G192" s="46">
        <f>COUNTIF(plan!X:Y,przydzial!E192)</f>
        <v>2</v>
      </c>
      <c r="H192" s="19">
        <f t="shared" si="7"/>
        <v>0</v>
      </c>
      <c r="I192" s="14" t="s">
        <v>126</v>
      </c>
    </row>
    <row r="193" spans="1:9" ht="21" customHeight="1" hidden="1" outlineLevel="2">
      <c r="A193" s="14" t="s">
        <v>25</v>
      </c>
      <c r="B193" s="15" t="s">
        <v>156</v>
      </c>
      <c r="C193" s="15" t="s">
        <v>110</v>
      </c>
      <c r="D193" s="15" t="s">
        <v>82</v>
      </c>
      <c r="E193" s="24" t="s">
        <v>26</v>
      </c>
      <c r="F193" s="17">
        <v>2</v>
      </c>
      <c r="G193" s="46">
        <f>COUNTIF(plan!X:Y,przydzial!E193)</f>
        <v>2</v>
      </c>
      <c r="H193" s="19">
        <f t="shared" si="7"/>
        <v>0</v>
      </c>
      <c r="I193" s="14" t="s">
        <v>126</v>
      </c>
    </row>
    <row r="194" spans="1:9" ht="21" customHeight="1" hidden="1" outlineLevel="2">
      <c r="A194" s="14" t="s">
        <v>27</v>
      </c>
      <c r="B194" s="15" t="s">
        <v>156</v>
      </c>
      <c r="C194" s="15" t="s">
        <v>110</v>
      </c>
      <c r="D194" s="15" t="s">
        <v>82</v>
      </c>
      <c r="E194" s="25" t="s">
        <v>97</v>
      </c>
      <c r="F194" s="17">
        <v>1</v>
      </c>
      <c r="G194" s="46">
        <f>COUNTIF(plan!X:Y,przydzial!E194)</f>
        <v>1</v>
      </c>
      <c r="H194" s="19">
        <f t="shared" si="7"/>
        <v>0</v>
      </c>
      <c r="I194" s="14" t="s">
        <v>126</v>
      </c>
    </row>
    <row r="195" spans="1:9" ht="21" customHeight="1" hidden="1" outlineLevel="2">
      <c r="A195" s="14" t="s">
        <v>66</v>
      </c>
      <c r="B195" s="15" t="s">
        <v>156</v>
      </c>
      <c r="C195" s="15" t="s">
        <v>110</v>
      </c>
      <c r="D195" s="15" t="s">
        <v>82</v>
      </c>
      <c r="E195" s="50" t="s">
        <v>67</v>
      </c>
      <c r="F195" s="17">
        <v>3</v>
      </c>
      <c r="G195" s="46">
        <f>COUNTIF(plan!X:Y,przydzial!E195)</f>
        <v>3</v>
      </c>
      <c r="H195" s="19">
        <f t="shared" si="7"/>
        <v>0</v>
      </c>
      <c r="I195" s="14" t="s">
        <v>126</v>
      </c>
    </row>
    <row r="196" spans="1:9" ht="21" customHeight="1" hidden="1" outlineLevel="2">
      <c r="A196" s="14" t="s">
        <v>66</v>
      </c>
      <c r="B196" s="15" t="s">
        <v>156</v>
      </c>
      <c r="C196" s="15" t="s">
        <v>110</v>
      </c>
      <c r="D196" s="15" t="s">
        <v>82</v>
      </c>
      <c r="E196" s="50" t="s">
        <v>98</v>
      </c>
      <c r="F196" s="17">
        <v>3</v>
      </c>
      <c r="G196" s="46">
        <f>COUNTIF(plan!X:Y,przydzial!E196)</f>
        <v>3</v>
      </c>
      <c r="H196" s="19">
        <f t="shared" si="7"/>
        <v>0</v>
      </c>
      <c r="I196" s="14" t="s">
        <v>126</v>
      </c>
    </row>
    <row r="197" spans="1:9" ht="21" customHeight="1" hidden="1" outlineLevel="2">
      <c r="A197" s="14" t="s">
        <v>99</v>
      </c>
      <c r="B197" s="15" t="s">
        <v>156</v>
      </c>
      <c r="C197" s="15" t="s">
        <v>110</v>
      </c>
      <c r="D197" s="15" t="s">
        <v>82</v>
      </c>
      <c r="E197" s="56" t="s">
        <v>124</v>
      </c>
      <c r="F197" s="17">
        <v>1</v>
      </c>
      <c r="G197" s="46">
        <f>COUNTIF(plan!X:Y,przydzial!E197)</f>
        <v>1</v>
      </c>
      <c r="H197" s="19">
        <f t="shared" si="7"/>
        <v>0</v>
      </c>
      <c r="I197" s="14" t="s">
        <v>126</v>
      </c>
    </row>
    <row r="198" spans="1:9" ht="12.75" hidden="1" outlineLevel="2">
      <c r="A198" s="14" t="s">
        <v>37</v>
      </c>
      <c r="B198" s="15" t="s">
        <v>156</v>
      </c>
      <c r="C198" s="15" t="s">
        <v>110</v>
      </c>
      <c r="D198" s="15" t="s">
        <v>82</v>
      </c>
      <c r="E198" s="29" t="s">
        <v>38</v>
      </c>
      <c r="F198" s="17">
        <v>2</v>
      </c>
      <c r="G198" s="46">
        <f>COUNTIF(plan!X:Y,przydzial!E198)</f>
        <v>2</v>
      </c>
      <c r="H198" s="19">
        <f t="shared" si="7"/>
        <v>0</v>
      </c>
      <c r="I198" s="14" t="s">
        <v>126</v>
      </c>
    </row>
    <row r="199" spans="1:9" ht="12.75" hidden="1" outlineLevel="2">
      <c r="A199" s="14" t="s">
        <v>136</v>
      </c>
      <c r="B199" s="15" t="s">
        <v>156</v>
      </c>
      <c r="C199" s="15" t="s">
        <v>110</v>
      </c>
      <c r="D199" s="15" t="s">
        <v>82</v>
      </c>
      <c r="E199" s="63" t="s">
        <v>159</v>
      </c>
      <c r="F199" s="17">
        <v>2</v>
      </c>
      <c r="G199" s="46">
        <f>COUNTIF(plan!X:Y,przydzial!E199)</f>
        <v>2</v>
      </c>
      <c r="H199" s="19">
        <f t="shared" si="7"/>
        <v>0</v>
      </c>
      <c r="I199" s="14" t="s">
        <v>126</v>
      </c>
    </row>
    <row r="200" spans="1:9" ht="12.75" hidden="1" outlineLevel="2">
      <c r="A200" s="14" t="s">
        <v>136</v>
      </c>
      <c r="B200" s="15" t="s">
        <v>156</v>
      </c>
      <c r="C200" s="15" t="s">
        <v>110</v>
      </c>
      <c r="D200" s="15" t="s">
        <v>82</v>
      </c>
      <c r="E200" s="63" t="s">
        <v>160</v>
      </c>
      <c r="F200" s="17">
        <v>4</v>
      </c>
      <c r="G200" s="46">
        <f>COUNTIF(plan!X:Y,przydzial!E200)</f>
        <v>4</v>
      </c>
      <c r="H200" s="19">
        <f t="shared" si="7"/>
        <v>0</v>
      </c>
      <c r="I200" s="14" t="s">
        <v>126</v>
      </c>
    </row>
    <row r="201" spans="1:9" ht="12.75" hidden="1" outlineLevel="2">
      <c r="A201" s="14" t="s">
        <v>136</v>
      </c>
      <c r="B201" s="15" t="s">
        <v>156</v>
      </c>
      <c r="C201" s="15" t="s">
        <v>110</v>
      </c>
      <c r="D201" s="15" t="s">
        <v>82</v>
      </c>
      <c r="E201" s="63" t="s">
        <v>161</v>
      </c>
      <c r="F201" s="17">
        <v>4</v>
      </c>
      <c r="G201" s="46">
        <f>COUNTIF(plan!X:Y,przydzial!E201)</f>
        <v>4</v>
      </c>
      <c r="H201" s="19">
        <f t="shared" si="7"/>
        <v>0</v>
      </c>
      <c r="I201" s="14" t="s">
        <v>126</v>
      </c>
    </row>
    <row r="202" spans="1:9" ht="12.75" hidden="1" outlineLevel="2">
      <c r="A202" s="14" t="s">
        <v>126</v>
      </c>
      <c r="B202" s="15" t="s">
        <v>156</v>
      </c>
      <c r="C202" s="15" t="s">
        <v>110</v>
      </c>
      <c r="D202" s="15" t="s">
        <v>82</v>
      </c>
      <c r="E202" s="61" t="s">
        <v>162</v>
      </c>
      <c r="F202" s="17">
        <v>4</v>
      </c>
      <c r="G202" s="46">
        <f>COUNTIF(plan!X:Y,przydzial!E202)</f>
        <v>4</v>
      </c>
      <c r="H202" s="19">
        <f t="shared" si="7"/>
        <v>0</v>
      </c>
      <c r="I202" s="14" t="s">
        <v>126</v>
      </c>
    </row>
    <row r="203" spans="1:10" ht="12.75" hidden="1" outlineLevel="2">
      <c r="A203" s="14" t="s">
        <v>126</v>
      </c>
      <c r="B203" s="15" t="s">
        <v>156</v>
      </c>
      <c r="C203" s="15" t="s">
        <v>110</v>
      </c>
      <c r="D203" s="15" t="s">
        <v>82</v>
      </c>
      <c r="E203" s="61" t="s">
        <v>163</v>
      </c>
      <c r="F203" s="17">
        <v>4</v>
      </c>
      <c r="G203" s="46">
        <f>COUNTIF(plan!X:Y,przydzial!E203)</f>
        <v>4</v>
      </c>
      <c r="H203" s="19">
        <f t="shared" si="7"/>
        <v>0</v>
      </c>
      <c r="I203" s="14" t="s">
        <v>126</v>
      </c>
      <c r="J203" s="58"/>
    </row>
    <row r="204" spans="1:10" ht="12.75" hidden="1" outlineLevel="2">
      <c r="A204" s="14" t="s">
        <v>126</v>
      </c>
      <c r="B204" s="15" t="s">
        <v>156</v>
      </c>
      <c r="C204" s="15" t="s">
        <v>110</v>
      </c>
      <c r="D204" s="15" t="s">
        <v>82</v>
      </c>
      <c r="E204" s="61" t="s">
        <v>164</v>
      </c>
      <c r="F204" s="17">
        <v>1</v>
      </c>
      <c r="G204" s="46">
        <f>COUNTIF(plan!X:Y,przydzial!E204)</f>
        <v>1</v>
      </c>
      <c r="H204" s="19">
        <f t="shared" si="7"/>
        <v>0</v>
      </c>
      <c r="I204" s="14" t="s">
        <v>126</v>
      </c>
      <c r="J204" s="58"/>
    </row>
    <row r="205" spans="1:10" ht="12.75" hidden="1" outlineLevel="2">
      <c r="A205" s="32" t="s">
        <v>104</v>
      </c>
      <c r="B205" s="15" t="s">
        <v>156</v>
      </c>
      <c r="C205" s="15" t="s">
        <v>110</v>
      </c>
      <c r="D205" s="15" t="s">
        <v>82</v>
      </c>
      <c r="E205" s="57" t="s">
        <v>154</v>
      </c>
      <c r="F205" s="17">
        <v>3</v>
      </c>
      <c r="G205" s="46">
        <f>COUNTIF(plan!X:Y,przydzial!E205)</f>
        <v>3</v>
      </c>
      <c r="H205" s="19">
        <f t="shared" si="7"/>
        <v>0</v>
      </c>
      <c r="I205" s="14" t="s">
        <v>126</v>
      </c>
      <c r="J205" s="58"/>
    </row>
    <row r="206" spans="1:9" ht="12.75" hidden="1" outlineLevel="2">
      <c r="A206" s="14" t="s">
        <v>165</v>
      </c>
      <c r="B206" s="15" t="s">
        <v>156</v>
      </c>
      <c r="C206" s="15" t="s">
        <v>110</v>
      </c>
      <c r="D206" s="15" t="s">
        <v>82</v>
      </c>
      <c r="E206" s="59" t="s">
        <v>166</v>
      </c>
      <c r="F206" s="17">
        <v>2</v>
      </c>
      <c r="G206" s="46">
        <f>COUNTIF(plan!X:Y,przydzial!E206)</f>
        <v>2</v>
      </c>
      <c r="H206" s="19">
        <f t="shared" si="7"/>
        <v>0</v>
      </c>
      <c r="I206" s="14" t="s">
        <v>126</v>
      </c>
    </row>
    <row r="207" spans="1:9" ht="12.75" hidden="1" outlineLevel="2">
      <c r="A207" s="14" t="s">
        <v>165</v>
      </c>
      <c r="B207" s="15" t="s">
        <v>156</v>
      </c>
      <c r="C207" s="15" t="s">
        <v>110</v>
      </c>
      <c r="D207" s="15" t="s">
        <v>82</v>
      </c>
      <c r="E207" s="59" t="s">
        <v>167</v>
      </c>
      <c r="F207" s="17">
        <v>2</v>
      </c>
      <c r="G207" s="46">
        <f>COUNTIF(plan!X:Y,przydzial!E207)</f>
        <v>2</v>
      </c>
      <c r="H207" s="19">
        <f t="shared" si="7"/>
        <v>0</v>
      </c>
      <c r="I207" s="14" t="s">
        <v>126</v>
      </c>
    </row>
    <row r="208" spans="1:9" ht="12.75" hidden="1" outlineLevel="2">
      <c r="A208" s="14" t="s">
        <v>165</v>
      </c>
      <c r="B208" s="15" t="s">
        <v>156</v>
      </c>
      <c r="C208" s="15" t="s">
        <v>110</v>
      </c>
      <c r="D208" s="15" t="s">
        <v>82</v>
      </c>
      <c r="E208" s="59" t="s">
        <v>168</v>
      </c>
      <c r="F208" s="17">
        <v>1</v>
      </c>
      <c r="G208" s="46">
        <f>COUNTIF(plan!X:Y,przydzial!E208)</f>
        <v>1</v>
      </c>
      <c r="H208" s="19">
        <f t="shared" si="7"/>
        <v>0</v>
      </c>
      <c r="I208" s="14" t="s">
        <v>126</v>
      </c>
    </row>
    <row r="209" spans="1:9" ht="12.75" hidden="1" outlineLevel="2">
      <c r="A209" s="14" t="s">
        <v>78</v>
      </c>
      <c r="B209" s="15" t="s">
        <v>156</v>
      </c>
      <c r="C209" s="15" t="s">
        <v>110</v>
      </c>
      <c r="D209" s="15" t="s">
        <v>82</v>
      </c>
      <c r="E209" s="54" t="s">
        <v>107</v>
      </c>
      <c r="F209" s="17">
        <v>1</v>
      </c>
      <c r="G209" s="46">
        <f>COUNTIF(plan!X:Y,przydzial!E209)</f>
        <v>1</v>
      </c>
      <c r="H209" s="19">
        <f t="shared" si="7"/>
        <v>0</v>
      </c>
      <c r="I209" s="14" t="s">
        <v>126</v>
      </c>
    </row>
    <row r="210" spans="1:9" ht="12.75" hidden="1" outlineLevel="1" collapsed="1">
      <c r="A210" s="36"/>
      <c r="B210" s="37" t="s">
        <v>169</v>
      </c>
      <c r="C210" s="37"/>
      <c r="D210" s="37"/>
      <c r="E210" s="38"/>
      <c r="F210" s="39">
        <f>SUBTOTAL(9,F187:F209)</f>
        <v>53</v>
      </c>
      <c r="G210" s="40">
        <f>SUBTOTAL(9,G187:G209)</f>
        <v>53</v>
      </c>
      <c r="H210" s="41">
        <f>SUBTOTAL(9,H187:H209)</f>
        <v>0</v>
      </c>
      <c r="I210" s="36"/>
    </row>
    <row r="211" spans="1:9" ht="21" customHeight="1" hidden="1" outlineLevel="2">
      <c r="A211" s="42" t="s">
        <v>15</v>
      </c>
      <c r="B211" s="43" t="s">
        <v>170</v>
      </c>
      <c r="C211" s="43" t="s">
        <v>110</v>
      </c>
      <c r="D211" s="43" t="s">
        <v>171</v>
      </c>
      <c r="E211" s="55" t="s">
        <v>112</v>
      </c>
      <c r="F211" s="45">
        <v>5</v>
      </c>
      <c r="G211" s="46">
        <f>COUNTIF(plan!AA:AB,przydzial!E211)</f>
        <v>5</v>
      </c>
      <c r="H211" s="47">
        <f aca="true" t="shared" si="8" ref="H211:H233">F211-G211</f>
        <v>0</v>
      </c>
      <c r="I211" s="42" t="s">
        <v>99</v>
      </c>
    </row>
    <row r="212" spans="1:9" ht="21" customHeight="1" hidden="1" outlineLevel="2">
      <c r="A212" s="14" t="s">
        <v>17</v>
      </c>
      <c r="B212" s="15" t="s">
        <v>170</v>
      </c>
      <c r="C212" s="15" t="s">
        <v>110</v>
      </c>
      <c r="D212" s="15" t="s">
        <v>171</v>
      </c>
      <c r="E212" s="21" t="s">
        <v>117</v>
      </c>
      <c r="F212" s="17">
        <v>4</v>
      </c>
      <c r="G212" s="46">
        <f>COUNTIF(plan!AA:AB,przydzial!E212)</f>
        <v>4</v>
      </c>
      <c r="H212" s="19">
        <f t="shared" si="8"/>
        <v>0</v>
      </c>
      <c r="I212" s="14" t="s">
        <v>99</v>
      </c>
    </row>
    <row r="213" spans="1:9" ht="21" customHeight="1" hidden="1" outlineLevel="2">
      <c r="A213" s="14" t="s">
        <v>25</v>
      </c>
      <c r="B213" s="15" t="s">
        <v>170</v>
      </c>
      <c r="C213" s="15" t="s">
        <v>110</v>
      </c>
      <c r="D213" s="15" t="s">
        <v>171</v>
      </c>
      <c r="E213" s="24" t="s">
        <v>26</v>
      </c>
      <c r="F213" s="17">
        <v>1</v>
      </c>
      <c r="G213" s="46">
        <f>COUNTIF(plan!AA:AB,przydzial!E213)</f>
        <v>1</v>
      </c>
      <c r="H213" s="19">
        <f t="shared" si="8"/>
        <v>0</v>
      </c>
      <c r="I213" s="14" t="s">
        <v>99</v>
      </c>
    </row>
    <row r="214" spans="1:9" ht="21" customHeight="1" hidden="1" outlineLevel="2">
      <c r="A214" s="14" t="s">
        <v>27</v>
      </c>
      <c r="B214" s="15" t="s">
        <v>170</v>
      </c>
      <c r="C214" s="15" t="s">
        <v>110</v>
      </c>
      <c r="D214" s="15" t="s">
        <v>171</v>
      </c>
      <c r="E214" s="25" t="s">
        <v>97</v>
      </c>
      <c r="F214" s="17">
        <v>1</v>
      </c>
      <c r="G214" s="46">
        <f>COUNTIF(plan!AA:AB,przydzial!E214)</f>
        <v>1</v>
      </c>
      <c r="H214" s="19">
        <f t="shared" si="8"/>
        <v>0</v>
      </c>
      <c r="I214" s="14" t="s">
        <v>99</v>
      </c>
    </row>
    <row r="215" spans="1:9" ht="21" customHeight="1" hidden="1" outlineLevel="2">
      <c r="A215" s="14" t="s">
        <v>99</v>
      </c>
      <c r="B215" s="15" t="s">
        <v>170</v>
      </c>
      <c r="C215" s="15" t="s">
        <v>110</v>
      </c>
      <c r="D215" s="15" t="s">
        <v>171</v>
      </c>
      <c r="E215" s="56" t="s">
        <v>172</v>
      </c>
      <c r="F215" s="17">
        <v>5</v>
      </c>
      <c r="G215" s="46">
        <f>COUNTIF(plan!AA:AB,przydzial!E215)</f>
        <v>5</v>
      </c>
      <c r="H215" s="19">
        <f t="shared" si="8"/>
        <v>0</v>
      </c>
      <c r="I215" s="14" t="s">
        <v>99</v>
      </c>
    </row>
    <row r="216" spans="1:9" ht="21" customHeight="1" hidden="1" outlineLevel="2">
      <c r="A216" s="14" t="s">
        <v>99</v>
      </c>
      <c r="B216" s="15" t="s">
        <v>170</v>
      </c>
      <c r="C216" s="15" t="s">
        <v>110</v>
      </c>
      <c r="D216" s="15" t="s">
        <v>171</v>
      </c>
      <c r="E216" s="56" t="s">
        <v>173</v>
      </c>
      <c r="F216" s="17">
        <v>5</v>
      </c>
      <c r="G216" s="46">
        <f>COUNTIF(plan!AA:AB,przydzial!E216)</f>
        <v>5</v>
      </c>
      <c r="H216" s="19">
        <f t="shared" si="8"/>
        <v>0</v>
      </c>
      <c r="I216" s="14" t="s">
        <v>99</v>
      </c>
    </row>
    <row r="217" spans="1:9" ht="21" customHeight="1" hidden="1" outlineLevel="2">
      <c r="A217" s="14" t="s">
        <v>99</v>
      </c>
      <c r="B217" s="15" t="s">
        <v>170</v>
      </c>
      <c r="C217" s="15" t="s">
        <v>110</v>
      </c>
      <c r="D217" s="15" t="s">
        <v>171</v>
      </c>
      <c r="E217" s="56" t="s">
        <v>102</v>
      </c>
      <c r="F217" s="17">
        <v>2</v>
      </c>
      <c r="G217" s="46">
        <f>COUNTIF(plan!AA:AB,przydzial!E217)</f>
        <v>2</v>
      </c>
      <c r="H217" s="19">
        <f t="shared" si="8"/>
        <v>0</v>
      </c>
      <c r="I217" s="14" t="s">
        <v>99</v>
      </c>
    </row>
    <row r="218" spans="1:9" ht="21" customHeight="1" hidden="1" outlineLevel="2">
      <c r="A218" s="14" t="s">
        <v>99</v>
      </c>
      <c r="B218" s="15" t="s">
        <v>170</v>
      </c>
      <c r="C218" s="15" t="s">
        <v>110</v>
      </c>
      <c r="D218" s="15" t="s">
        <v>171</v>
      </c>
      <c r="E218" s="56" t="s">
        <v>124</v>
      </c>
      <c r="F218" s="17">
        <v>1</v>
      </c>
      <c r="G218" s="46">
        <f>COUNTIF(plan!AA:AB,przydzial!E218)</f>
        <v>1</v>
      </c>
      <c r="H218" s="19">
        <f t="shared" si="8"/>
        <v>0</v>
      </c>
      <c r="I218" s="14" t="s">
        <v>99</v>
      </c>
    </row>
    <row r="219" spans="1:9" ht="21" customHeight="1" hidden="1" outlineLevel="2">
      <c r="A219" s="14" t="s">
        <v>99</v>
      </c>
      <c r="B219" s="15" t="s">
        <v>170</v>
      </c>
      <c r="C219" s="15" t="s">
        <v>110</v>
      </c>
      <c r="D219" s="15" t="s">
        <v>171</v>
      </c>
      <c r="E219" s="56" t="s">
        <v>174</v>
      </c>
      <c r="F219" s="17">
        <v>1</v>
      </c>
      <c r="G219" s="46">
        <f>COUNTIF(plan!AA:AB,przydzial!E219)</f>
        <v>1</v>
      </c>
      <c r="H219" s="19">
        <f t="shared" si="8"/>
        <v>0</v>
      </c>
      <c r="I219" s="14" t="s">
        <v>99</v>
      </c>
    </row>
    <row r="220" spans="1:9" ht="21" customHeight="1" hidden="1" outlineLevel="2">
      <c r="A220" s="14" t="s">
        <v>37</v>
      </c>
      <c r="B220" s="15" t="s">
        <v>170</v>
      </c>
      <c r="C220" s="15" t="s">
        <v>110</v>
      </c>
      <c r="D220" s="15" t="s">
        <v>171</v>
      </c>
      <c r="E220" s="29" t="s">
        <v>38</v>
      </c>
      <c r="F220" s="17">
        <v>1</v>
      </c>
      <c r="G220" s="46">
        <f>COUNTIF(plan!AA:AB,przydzial!E220)</f>
        <v>1</v>
      </c>
      <c r="H220" s="19">
        <f t="shared" si="8"/>
        <v>0</v>
      </c>
      <c r="I220" s="14" t="s">
        <v>99</v>
      </c>
    </row>
    <row r="221" spans="1:9" ht="12.75" hidden="1" outlineLevel="2">
      <c r="A221" s="14" t="s">
        <v>69</v>
      </c>
      <c r="B221" s="15" t="s">
        <v>170</v>
      </c>
      <c r="C221" s="15" t="s">
        <v>110</v>
      </c>
      <c r="D221" s="15" t="s">
        <v>171</v>
      </c>
      <c r="E221" s="51" t="s">
        <v>175</v>
      </c>
      <c r="F221" s="17">
        <v>4</v>
      </c>
      <c r="G221" s="46">
        <f>COUNTIF(plan!AA:AB,przydzial!E221)</f>
        <v>4</v>
      </c>
      <c r="H221" s="19">
        <f t="shared" si="8"/>
        <v>0</v>
      </c>
      <c r="I221" s="14" t="s">
        <v>99</v>
      </c>
    </row>
    <row r="222" spans="1:9" ht="12.75" hidden="1" outlineLevel="2">
      <c r="A222" s="14" t="s">
        <v>69</v>
      </c>
      <c r="B222" s="15" t="s">
        <v>170</v>
      </c>
      <c r="C222" s="15" t="s">
        <v>110</v>
      </c>
      <c r="D222" s="15" t="s">
        <v>171</v>
      </c>
      <c r="E222" s="51" t="s">
        <v>70</v>
      </c>
      <c r="F222" s="17">
        <v>4</v>
      </c>
      <c r="G222" s="46">
        <f>COUNTIF(plan!AA:AB,przydzial!E222)</f>
        <v>4</v>
      </c>
      <c r="H222" s="19">
        <f t="shared" si="8"/>
        <v>0</v>
      </c>
      <c r="I222" s="14" t="s">
        <v>99</v>
      </c>
    </row>
    <row r="223" spans="1:9" ht="12.75" hidden="1" outlineLevel="2">
      <c r="A223" s="32" t="s">
        <v>44</v>
      </c>
      <c r="B223" s="15" t="s">
        <v>170</v>
      </c>
      <c r="C223" s="15" t="s">
        <v>110</v>
      </c>
      <c r="D223" s="15" t="s">
        <v>171</v>
      </c>
      <c r="E223" s="33" t="s">
        <v>45</v>
      </c>
      <c r="F223" s="17">
        <v>4</v>
      </c>
      <c r="G223" s="46">
        <f>COUNTIF(plan!AA:AB,przydzial!E223)</f>
        <v>4</v>
      </c>
      <c r="H223" s="19">
        <f t="shared" si="8"/>
        <v>0</v>
      </c>
      <c r="I223" s="14" t="s">
        <v>99</v>
      </c>
    </row>
    <row r="224" spans="1:9" ht="12.75" hidden="1" outlineLevel="2">
      <c r="A224" s="14" t="s">
        <v>75</v>
      </c>
      <c r="B224" s="15" t="s">
        <v>170</v>
      </c>
      <c r="C224" s="15" t="s">
        <v>110</v>
      </c>
      <c r="D224" s="15" t="s">
        <v>171</v>
      </c>
      <c r="E224" s="53" t="s">
        <v>76</v>
      </c>
      <c r="F224" s="17">
        <v>2</v>
      </c>
      <c r="G224" s="46">
        <f>COUNTIF(plan!AA:AB,przydzial!E224)</f>
        <v>2</v>
      </c>
      <c r="H224" s="19">
        <f t="shared" si="8"/>
        <v>0</v>
      </c>
      <c r="I224" s="14" t="s">
        <v>99</v>
      </c>
    </row>
    <row r="225" spans="1:9" ht="12.75" hidden="1" outlineLevel="2">
      <c r="A225" s="14" t="s">
        <v>136</v>
      </c>
      <c r="B225" s="15" t="s">
        <v>170</v>
      </c>
      <c r="C225" s="15" t="s">
        <v>110</v>
      </c>
      <c r="D225" s="15" t="s">
        <v>171</v>
      </c>
      <c r="E225" s="63" t="s">
        <v>159</v>
      </c>
      <c r="F225" s="17">
        <v>0</v>
      </c>
      <c r="G225" s="46">
        <f>COUNTIF(plan!AA:AB,przydzial!E225)</f>
        <v>0</v>
      </c>
      <c r="H225" s="19">
        <f t="shared" si="8"/>
        <v>0</v>
      </c>
      <c r="I225" s="14" t="s">
        <v>99</v>
      </c>
    </row>
    <row r="226" spans="1:10" ht="12.75" hidden="1" outlineLevel="2">
      <c r="A226" s="14" t="s">
        <v>136</v>
      </c>
      <c r="B226" s="15" t="s">
        <v>170</v>
      </c>
      <c r="C226" s="15" t="s">
        <v>110</v>
      </c>
      <c r="D226" s="15" t="s">
        <v>171</v>
      </c>
      <c r="E226" s="63" t="s">
        <v>160</v>
      </c>
      <c r="F226" s="17">
        <v>0</v>
      </c>
      <c r="G226" s="46">
        <f>COUNTIF(plan!AA:AB,przydzial!E226)</f>
        <v>0</v>
      </c>
      <c r="H226" s="19">
        <f t="shared" si="8"/>
        <v>0</v>
      </c>
      <c r="I226" s="14" t="s">
        <v>99</v>
      </c>
      <c r="J226" s="58"/>
    </row>
    <row r="227" spans="1:10" ht="12.75" hidden="1" outlineLevel="2">
      <c r="A227" s="14" t="s">
        <v>136</v>
      </c>
      <c r="B227" s="15" t="s">
        <v>170</v>
      </c>
      <c r="C227" s="15" t="s">
        <v>110</v>
      </c>
      <c r="D227" s="15" t="s">
        <v>171</v>
      </c>
      <c r="E227" s="63" t="s">
        <v>161</v>
      </c>
      <c r="F227" s="17">
        <v>0</v>
      </c>
      <c r="G227" s="46">
        <f>COUNTIF(plan!AA:AB,przydzial!E227)</f>
        <v>0</v>
      </c>
      <c r="H227" s="19">
        <f t="shared" si="8"/>
        <v>0</v>
      </c>
      <c r="I227" s="14" t="s">
        <v>99</v>
      </c>
      <c r="J227" s="58"/>
    </row>
    <row r="228" spans="1:10" ht="12.75" hidden="1" outlineLevel="2">
      <c r="A228" s="14" t="s">
        <v>136</v>
      </c>
      <c r="B228" s="15" t="s">
        <v>170</v>
      </c>
      <c r="C228" s="15" t="s">
        <v>110</v>
      </c>
      <c r="D228" s="15" t="s">
        <v>171</v>
      </c>
      <c r="E228" s="63" t="s">
        <v>176</v>
      </c>
      <c r="F228" s="17">
        <v>0</v>
      </c>
      <c r="G228" s="46">
        <f>COUNTIF(plan!AA:AB,przydzial!E228)</f>
        <v>0</v>
      </c>
      <c r="H228" s="19">
        <f t="shared" si="8"/>
        <v>0</v>
      </c>
      <c r="I228" s="14" t="s">
        <v>99</v>
      </c>
      <c r="J228" s="58"/>
    </row>
    <row r="229" spans="1:10" ht="12.75" hidden="1" outlineLevel="2">
      <c r="A229" s="14" t="s">
        <v>126</v>
      </c>
      <c r="B229" s="15" t="s">
        <v>170</v>
      </c>
      <c r="C229" s="15" t="s">
        <v>110</v>
      </c>
      <c r="D229" s="15" t="s">
        <v>171</v>
      </c>
      <c r="E229" s="61" t="s">
        <v>163</v>
      </c>
      <c r="F229" s="17">
        <v>0</v>
      </c>
      <c r="G229" s="46">
        <f>COUNTIF(plan!AA:AB,przydzial!E229)</f>
        <v>0</v>
      </c>
      <c r="H229" s="19">
        <f t="shared" si="8"/>
        <v>0</v>
      </c>
      <c r="I229" s="14" t="s">
        <v>99</v>
      </c>
      <c r="J229" s="58"/>
    </row>
    <row r="230" spans="1:9" ht="12.75" hidden="1" outlineLevel="2">
      <c r="A230" s="14" t="s">
        <v>126</v>
      </c>
      <c r="B230" s="15" t="s">
        <v>170</v>
      </c>
      <c r="C230" s="15" t="s">
        <v>110</v>
      </c>
      <c r="D230" s="15" t="s">
        <v>171</v>
      </c>
      <c r="E230" s="61" t="s">
        <v>177</v>
      </c>
      <c r="F230" s="17">
        <v>0</v>
      </c>
      <c r="G230" s="46">
        <f>COUNTIF(plan!AA:AB,przydzial!E230)</f>
        <v>0</v>
      </c>
      <c r="H230" s="19">
        <f t="shared" si="8"/>
        <v>0</v>
      </c>
      <c r="I230" s="14" t="s">
        <v>99</v>
      </c>
    </row>
    <row r="231" spans="1:9" ht="12.75" hidden="1" outlineLevel="2">
      <c r="A231" s="14" t="s">
        <v>104</v>
      </c>
      <c r="B231" s="15" t="s">
        <v>170</v>
      </c>
      <c r="C231" s="15" t="s">
        <v>110</v>
      </c>
      <c r="D231" s="15" t="s">
        <v>171</v>
      </c>
      <c r="E231" s="57" t="s">
        <v>105</v>
      </c>
      <c r="F231" s="17">
        <v>4</v>
      </c>
      <c r="G231" s="46">
        <f>COUNTIF(plan!AA:AB,przydzial!E231)</f>
        <v>4</v>
      </c>
      <c r="H231" s="19">
        <f t="shared" si="8"/>
        <v>0</v>
      </c>
      <c r="I231" s="14" t="s">
        <v>99</v>
      </c>
    </row>
    <row r="232" spans="1:9" ht="12.75" hidden="1" outlineLevel="2">
      <c r="A232" s="14" t="s">
        <v>51</v>
      </c>
      <c r="B232" s="15" t="s">
        <v>170</v>
      </c>
      <c r="C232" s="15" t="s">
        <v>110</v>
      </c>
      <c r="D232" s="15" t="s">
        <v>171</v>
      </c>
      <c r="E232" s="34" t="s">
        <v>77</v>
      </c>
      <c r="F232" s="17">
        <v>2</v>
      </c>
      <c r="G232" s="46">
        <f>COUNTIF(plan!AA:AB,przydzial!E232)</f>
        <v>2</v>
      </c>
      <c r="H232" s="19">
        <f t="shared" si="8"/>
        <v>0</v>
      </c>
      <c r="I232" s="14" t="s">
        <v>99</v>
      </c>
    </row>
    <row r="233" spans="1:9" ht="12.75" hidden="1" outlineLevel="2">
      <c r="A233" s="14" t="s">
        <v>78</v>
      </c>
      <c r="B233" s="15" t="s">
        <v>170</v>
      </c>
      <c r="C233" s="15" t="s">
        <v>110</v>
      </c>
      <c r="D233" s="15" t="s">
        <v>171</v>
      </c>
      <c r="E233" s="54" t="s">
        <v>107</v>
      </c>
      <c r="F233" s="17">
        <v>1</v>
      </c>
      <c r="G233" s="46">
        <f>COUNTIF(plan!AA:AB,przydzial!E233)</f>
        <v>1</v>
      </c>
      <c r="H233" s="19">
        <f t="shared" si="8"/>
        <v>0</v>
      </c>
      <c r="I233" s="14" t="s">
        <v>99</v>
      </c>
    </row>
    <row r="234" spans="1:9" ht="12.75" hidden="1" outlineLevel="1" collapsed="1">
      <c r="A234" s="36"/>
      <c r="B234" s="37" t="s">
        <v>178</v>
      </c>
      <c r="C234" s="37"/>
      <c r="D234" s="37"/>
      <c r="E234" s="38"/>
      <c r="F234" s="39">
        <f>SUBTOTAL(9,F211:F233)</f>
        <v>47</v>
      </c>
      <c r="G234" s="40">
        <f>SUBTOTAL(9,G211:G233)</f>
        <v>47</v>
      </c>
      <c r="H234" s="41">
        <f>SUBTOTAL(9,H211:H233)</f>
        <v>0</v>
      </c>
      <c r="I234" s="36"/>
    </row>
    <row r="235" spans="1:9" ht="12.75">
      <c r="A235" s="36"/>
      <c r="B235" s="37" t="s">
        <v>179</v>
      </c>
      <c r="C235" s="37"/>
      <c r="D235" s="37"/>
      <c r="E235" s="38"/>
      <c r="F235" s="39">
        <f>SUBTOTAL(9,F2:F233)</f>
        <v>463</v>
      </c>
      <c r="G235" s="40">
        <f>SUBTOTAL(9,G2:G233)</f>
        <v>463</v>
      </c>
      <c r="H235" s="41">
        <f>SUBTOTAL(9,H2:H233)</f>
        <v>0</v>
      </c>
      <c r="I235" s="36"/>
    </row>
    <row r="236" spans="6:9" ht="12.75">
      <c r="F236" s="64"/>
      <c r="G236" s="58"/>
      <c r="H236" s="65"/>
      <c r="I236" s="58"/>
    </row>
    <row r="237" spans="5:9" ht="12.75">
      <c r="E237" s="7"/>
      <c r="F237" s="64"/>
      <c r="G237" s="58"/>
      <c r="H237" s="65"/>
      <c r="I237" s="58"/>
    </row>
    <row r="238" spans="5:9" ht="12.75">
      <c r="E238" s="7"/>
      <c r="F238" s="64"/>
      <c r="G238" s="58"/>
      <c r="H238" s="65"/>
      <c r="I238" s="58"/>
    </row>
    <row r="239" spans="5:9" ht="12.75">
      <c r="E239" s="7"/>
      <c r="F239" s="64"/>
      <c r="G239" s="58"/>
      <c r="H239" s="65"/>
      <c r="I239" s="58"/>
    </row>
    <row r="240" spans="5:9" ht="12.75">
      <c r="E240" s="7"/>
      <c r="F240" s="64"/>
      <c r="G240" s="58"/>
      <c r="H240" s="65"/>
      <c r="I240" s="58"/>
    </row>
    <row r="241" spans="5:9" ht="12.75">
      <c r="E241" s="7"/>
      <c r="F241" s="64"/>
      <c r="G241" s="58"/>
      <c r="H241" s="65"/>
      <c r="I241" s="58"/>
    </row>
    <row r="242" spans="5:9" ht="12.75">
      <c r="E242" s="7"/>
      <c r="F242" s="64"/>
      <c r="G242" s="58"/>
      <c r="H242" s="65"/>
      <c r="I242" s="58"/>
    </row>
    <row r="243" spans="5:9" ht="12.75">
      <c r="E243" s="7"/>
      <c r="F243" s="64"/>
      <c r="G243" s="58"/>
      <c r="H243" s="65"/>
      <c r="I243" s="58"/>
    </row>
    <row r="244" spans="5:9" ht="12.75">
      <c r="E244" s="7"/>
      <c r="F244" s="64"/>
      <c r="G244" s="58"/>
      <c r="H244" s="65"/>
      <c r="I244" s="58"/>
    </row>
    <row r="245" spans="5:9" ht="12.75">
      <c r="E245" s="7"/>
      <c r="F245" s="64"/>
      <c r="G245" s="58"/>
      <c r="H245" s="65"/>
      <c r="I245" s="58"/>
    </row>
    <row r="246" spans="5:9" ht="12.75">
      <c r="E246" s="7"/>
      <c r="F246" s="64"/>
      <c r="G246" s="58"/>
      <c r="H246" s="65"/>
      <c r="I246" s="58"/>
    </row>
    <row r="247" spans="5:9" ht="12.75">
      <c r="E247" s="7"/>
      <c r="F247" s="64"/>
      <c r="G247" s="58"/>
      <c r="H247" s="65"/>
      <c r="I247" s="58"/>
    </row>
    <row r="248" spans="5:9" ht="12.75">
      <c r="E248" s="7"/>
      <c r="F248" s="64"/>
      <c r="G248" s="58"/>
      <c r="H248" s="65"/>
      <c r="I248" s="58"/>
    </row>
    <row r="249" spans="5:9" ht="12.75">
      <c r="E249" s="7"/>
      <c r="F249" s="64"/>
      <c r="G249" s="58"/>
      <c r="H249" s="65"/>
      <c r="I249" s="58"/>
    </row>
    <row r="250" spans="5:9" ht="12.75">
      <c r="E250" s="7"/>
      <c r="F250" s="64"/>
      <c r="G250" s="58"/>
      <c r="H250" s="65"/>
      <c r="I250" s="58"/>
    </row>
    <row r="251" spans="5:9" ht="12.75">
      <c r="E251" s="7"/>
      <c r="F251" s="64"/>
      <c r="G251" s="58"/>
      <c r="H251" s="65"/>
      <c r="I251" s="58"/>
    </row>
    <row r="252" spans="5:9" ht="12.75">
      <c r="E252" s="7"/>
      <c r="F252" s="64"/>
      <c r="G252" s="58"/>
      <c r="H252" s="65"/>
      <c r="I252" s="58"/>
    </row>
    <row r="253" spans="5:9" ht="12.75">
      <c r="E253" s="7"/>
      <c r="F253" s="64"/>
      <c r="G253" s="58"/>
      <c r="H253" s="65"/>
      <c r="I253" s="58"/>
    </row>
    <row r="254" spans="5:9" ht="12.75">
      <c r="E254" s="7"/>
      <c r="F254" s="64"/>
      <c r="G254" s="58"/>
      <c r="H254" s="65"/>
      <c r="I254" s="58"/>
    </row>
    <row r="255" spans="5:9" ht="12.75">
      <c r="E255" s="7"/>
      <c r="F255" s="64"/>
      <c r="G255" s="58"/>
      <c r="H255" s="65"/>
      <c r="I255" s="58"/>
    </row>
    <row r="256" spans="5:9" ht="12.75">
      <c r="E256" s="7"/>
      <c r="F256" s="64"/>
      <c r="G256" s="58"/>
      <c r="H256" s="65"/>
      <c r="I256" s="58"/>
    </row>
    <row r="257" spans="5:9" ht="12.75">
      <c r="E257" s="7"/>
      <c r="F257" s="64"/>
      <c r="G257" s="58"/>
      <c r="H257" s="65"/>
      <c r="I257" s="58"/>
    </row>
    <row r="258" spans="5:9" ht="12.75">
      <c r="E258" s="7"/>
      <c r="F258" s="64"/>
      <c r="G258" s="58"/>
      <c r="H258" s="65"/>
      <c r="I258" s="58"/>
    </row>
    <row r="259" spans="5:9" ht="12.75">
      <c r="E259" s="7"/>
      <c r="F259" s="64"/>
      <c r="G259" s="58"/>
      <c r="H259" s="65"/>
      <c r="I259" s="58"/>
    </row>
    <row r="260" spans="5:9" ht="12.75">
      <c r="E260" s="7"/>
      <c r="F260" s="64"/>
      <c r="G260" s="58"/>
      <c r="H260" s="65"/>
      <c r="I260" s="58"/>
    </row>
    <row r="261" spans="5:9" ht="12.75">
      <c r="E261" s="7"/>
      <c r="F261" s="64"/>
      <c r="G261" s="58"/>
      <c r="H261" s="65"/>
      <c r="I261" s="58"/>
    </row>
    <row r="262" spans="5:9" ht="12.75">
      <c r="E262" s="7"/>
      <c r="F262" s="64"/>
      <c r="G262" s="58"/>
      <c r="H262" s="65"/>
      <c r="I262" s="58"/>
    </row>
    <row r="263" spans="5:9" ht="12.75">
      <c r="E263" s="7"/>
      <c r="F263" s="64"/>
      <c r="G263" s="58"/>
      <c r="H263" s="65"/>
      <c r="I263" s="58"/>
    </row>
    <row r="264" spans="5:9" ht="12.75">
      <c r="E264" s="7"/>
      <c r="F264" s="64"/>
      <c r="G264" s="58"/>
      <c r="H264" s="65"/>
      <c r="I264" s="58"/>
    </row>
    <row r="265" spans="5:9" ht="12.75">
      <c r="E265" s="7"/>
      <c r="F265" s="64"/>
      <c r="G265" s="58"/>
      <c r="H265" s="65"/>
      <c r="I265" s="58"/>
    </row>
    <row r="266" spans="5:9" ht="12.75">
      <c r="E266" s="7"/>
      <c r="F266" s="64"/>
      <c r="G266" s="58"/>
      <c r="H266" s="65"/>
      <c r="I266" s="58"/>
    </row>
    <row r="267" spans="5:9" ht="12.75">
      <c r="E267" s="7"/>
      <c r="F267" s="64"/>
      <c r="G267" s="58"/>
      <c r="H267" s="65"/>
      <c r="I267" s="58"/>
    </row>
    <row r="268" spans="5:9" ht="12.75">
      <c r="E268" s="7"/>
      <c r="F268" s="64"/>
      <c r="G268" s="58"/>
      <c r="H268" s="65"/>
      <c r="I268" s="58"/>
    </row>
    <row r="269" spans="5:9" ht="12.75">
      <c r="E269" s="7"/>
      <c r="F269" s="64"/>
      <c r="G269" s="58"/>
      <c r="H269" s="65"/>
      <c r="I269" s="58"/>
    </row>
    <row r="270" spans="5:9" ht="12.75">
      <c r="E270" s="7"/>
      <c r="F270" s="64"/>
      <c r="G270" s="58"/>
      <c r="H270" s="65"/>
      <c r="I270" s="58"/>
    </row>
    <row r="271" spans="5:9" ht="12.75">
      <c r="E271" s="7"/>
      <c r="F271" s="64"/>
      <c r="G271" s="58"/>
      <c r="H271" s="65"/>
      <c r="I271" s="58"/>
    </row>
    <row r="272" spans="5:9" ht="12.75">
      <c r="E272" s="7"/>
      <c r="F272" s="64"/>
      <c r="G272" s="58"/>
      <c r="H272" s="65"/>
      <c r="I272" s="58"/>
    </row>
    <row r="273" spans="5:9" ht="12.75">
      <c r="E273" s="7"/>
      <c r="F273" s="64"/>
      <c r="G273" s="58"/>
      <c r="H273" s="65"/>
      <c r="I273" s="58"/>
    </row>
    <row r="274" spans="5:9" ht="12.75">
      <c r="E274" s="7"/>
      <c r="F274" s="64"/>
      <c r="G274" s="58"/>
      <c r="H274" s="65"/>
      <c r="I274" s="58"/>
    </row>
    <row r="275" spans="5:9" ht="12.75">
      <c r="E275" s="7"/>
      <c r="F275" s="64"/>
      <c r="G275" s="58"/>
      <c r="H275" s="65"/>
      <c r="I275" s="58"/>
    </row>
    <row r="276" spans="5:9" ht="12.75">
      <c r="E276" s="7"/>
      <c r="F276" s="64"/>
      <c r="G276" s="58"/>
      <c r="H276" s="65"/>
      <c r="I276" s="58"/>
    </row>
    <row r="277" spans="5:9" ht="12.75">
      <c r="E277" s="7"/>
      <c r="F277" s="64"/>
      <c r="G277" s="58"/>
      <c r="H277" s="65"/>
      <c r="I277" s="58"/>
    </row>
    <row r="278" spans="5:9" ht="12.75">
      <c r="E278" s="7"/>
      <c r="F278" s="64"/>
      <c r="G278" s="58"/>
      <c r="H278" s="65"/>
      <c r="I278" s="58"/>
    </row>
    <row r="279" spans="5:9" ht="12.75">
      <c r="E279" s="7"/>
      <c r="F279" s="64"/>
      <c r="G279" s="58"/>
      <c r="H279" s="65"/>
      <c r="I279" s="58"/>
    </row>
    <row r="280" spans="5:9" ht="12.75">
      <c r="E280" s="7"/>
      <c r="F280" s="64"/>
      <c r="G280" s="58"/>
      <c r="H280" s="65"/>
      <c r="I280" s="58"/>
    </row>
    <row r="281" spans="5:9" ht="12.75">
      <c r="E281" s="7"/>
      <c r="F281" s="64"/>
      <c r="G281" s="58"/>
      <c r="H281" s="65"/>
      <c r="I281" s="58"/>
    </row>
    <row r="282" spans="5:9" ht="12.75">
      <c r="E282" s="7"/>
      <c r="F282" s="64"/>
      <c r="G282" s="58"/>
      <c r="H282" s="65"/>
      <c r="I282" s="58"/>
    </row>
    <row r="283" spans="5:9" ht="12.75">
      <c r="E283" s="7"/>
      <c r="F283" s="64"/>
      <c r="G283" s="58"/>
      <c r="H283" s="65"/>
      <c r="I283" s="58"/>
    </row>
    <row r="284" spans="5:9" ht="12.75">
      <c r="E284" s="7"/>
      <c r="F284" s="64"/>
      <c r="G284" s="58"/>
      <c r="H284" s="65"/>
      <c r="I284" s="58"/>
    </row>
    <row r="285" spans="5:9" ht="12.75">
      <c r="E285" s="7"/>
      <c r="F285" s="64"/>
      <c r="G285" s="58"/>
      <c r="H285" s="65"/>
      <c r="I285" s="58"/>
    </row>
    <row r="286" spans="5:9" ht="12.75">
      <c r="E286" s="7"/>
      <c r="F286" s="64"/>
      <c r="G286" s="58"/>
      <c r="H286" s="65"/>
      <c r="I286" s="58"/>
    </row>
    <row r="287" spans="5:9" ht="12.75">
      <c r="E287" s="7"/>
      <c r="F287" s="64"/>
      <c r="G287" s="58"/>
      <c r="H287" s="65"/>
      <c r="I287" s="58"/>
    </row>
    <row r="288" spans="5:9" ht="12.75">
      <c r="E288" s="7"/>
      <c r="F288" s="64"/>
      <c r="G288" s="58"/>
      <c r="H288" s="65"/>
      <c r="I288" s="58"/>
    </row>
    <row r="289" spans="5:9" ht="12.75">
      <c r="E289" s="7"/>
      <c r="F289" s="64"/>
      <c r="G289" s="58"/>
      <c r="H289" s="65"/>
      <c r="I289" s="58"/>
    </row>
    <row r="290" spans="5:9" ht="12.75">
      <c r="E290" s="7"/>
      <c r="F290" s="64"/>
      <c r="G290" s="58"/>
      <c r="H290" s="65"/>
      <c r="I290" s="58"/>
    </row>
    <row r="291" spans="5:9" ht="12.75">
      <c r="E291" s="7"/>
      <c r="F291" s="64"/>
      <c r="G291" s="58"/>
      <c r="H291" s="65"/>
      <c r="I291" s="58"/>
    </row>
    <row r="292" spans="5:9" ht="12.75">
      <c r="E292" s="7"/>
      <c r="F292" s="64"/>
      <c r="G292" s="58"/>
      <c r="H292" s="65"/>
      <c r="I292" s="58"/>
    </row>
    <row r="293" spans="5:9" ht="12.75">
      <c r="E293" s="7"/>
      <c r="F293" s="64"/>
      <c r="G293" s="58"/>
      <c r="H293" s="65"/>
      <c r="I293" s="58"/>
    </row>
    <row r="294" spans="5:9" ht="12.75">
      <c r="E294" s="7"/>
      <c r="F294" s="64"/>
      <c r="G294" s="58"/>
      <c r="H294" s="65"/>
      <c r="I294" s="58"/>
    </row>
    <row r="295" spans="5:9" ht="12.75">
      <c r="E295" s="7"/>
      <c r="F295" s="64"/>
      <c r="G295" s="58"/>
      <c r="H295" s="65"/>
      <c r="I295" s="58"/>
    </row>
    <row r="296" spans="5:9" ht="12.75">
      <c r="E296" s="7"/>
      <c r="F296" s="64"/>
      <c r="G296" s="58"/>
      <c r="H296" s="65"/>
      <c r="I296" s="58"/>
    </row>
    <row r="297" spans="5:9" ht="12.75">
      <c r="E297" s="7"/>
      <c r="F297" s="64"/>
      <c r="G297" s="58"/>
      <c r="H297" s="65"/>
      <c r="I297" s="58"/>
    </row>
    <row r="298" spans="5:9" ht="12.75">
      <c r="E298" s="7"/>
      <c r="F298" s="64"/>
      <c r="G298" s="58"/>
      <c r="H298" s="65"/>
      <c r="I298" s="58"/>
    </row>
    <row r="299" spans="6:9" ht="12.75">
      <c r="F299" s="64"/>
      <c r="G299" s="58"/>
      <c r="H299" s="65"/>
      <c r="I299" s="58"/>
    </row>
    <row r="300" spans="6:9" ht="12.75">
      <c r="F300" s="64"/>
      <c r="G300" s="58"/>
      <c r="H300" s="65"/>
      <c r="I300" s="58"/>
    </row>
    <row r="301" spans="6:9" ht="12.75">
      <c r="F301" s="64"/>
      <c r="G301" s="58"/>
      <c r="H301" s="65"/>
      <c r="I301" s="58"/>
    </row>
    <row r="302" spans="6:9" ht="12.75">
      <c r="F302" s="64"/>
      <c r="G302" s="58"/>
      <c r="H302" s="65"/>
      <c r="I302" s="58"/>
    </row>
    <row r="303" spans="6:9" ht="12.75">
      <c r="F303" s="64"/>
      <c r="G303" s="58"/>
      <c r="H303" s="65"/>
      <c r="I303" s="58"/>
    </row>
    <row r="304" spans="6:9" ht="12.75">
      <c r="F304" s="64"/>
      <c r="G304" s="58"/>
      <c r="H304" s="65"/>
      <c r="I304" s="58"/>
    </row>
    <row r="305" spans="6:9" ht="12.75">
      <c r="F305" s="64"/>
      <c r="G305" s="58"/>
      <c r="H305" s="65"/>
      <c r="I305" s="58"/>
    </row>
    <row r="306" spans="6:9" ht="12.75">
      <c r="F306" s="64"/>
      <c r="G306" s="58"/>
      <c r="H306" s="65"/>
      <c r="I306" s="58"/>
    </row>
    <row r="307" spans="6:9" ht="12.75">
      <c r="F307" s="64"/>
      <c r="G307" s="58"/>
      <c r="H307" s="65"/>
      <c r="I307" s="58"/>
    </row>
    <row r="308" spans="6:9" ht="12.75">
      <c r="F308" s="64"/>
      <c r="G308" s="58"/>
      <c r="H308" s="65"/>
      <c r="I308" s="58"/>
    </row>
    <row r="309" spans="6:9" ht="12.75">
      <c r="F309" s="64"/>
      <c r="G309" s="58"/>
      <c r="H309" s="65"/>
      <c r="I309" s="58"/>
    </row>
    <row r="310" spans="5:9" ht="12.75">
      <c r="E310" s="7"/>
      <c r="F310" s="64"/>
      <c r="G310" s="58"/>
      <c r="H310" s="65"/>
      <c r="I310" s="58"/>
    </row>
    <row r="311" spans="5:9" ht="12.75">
      <c r="E311" s="7"/>
      <c r="F311" s="64"/>
      <c r="G311" s="58"/>
      <c r="H311" s="65"/>
      <c r="I311" s="58"/>
    </row>
    <row r="312" spans="5:9" ht="12.75">
      <c r="E312" s="7"/>
      <c r="F312" s="64"/>
      <c r="G312" s="58"/>
      <c r="H312" s="65"/>
      <c r="I312" s="58"/>
    </row>
    <row r="313" spans="5:9" ht="12.75">
      <c r="E313" s="7"/>
      <c r="F313" s="64"/>
      <c r="G313" s="58"/>
      <c r="H313" s="65"/>
      <c r="I313" s="58"/>
    </row>
    <row r="314" spans="5:9" ht="12.75">
      <c r="E314" s="7"/>
      <c r="F314" s="64"/>
      <c r="G314" s="58"/>
      <c r="H314" s="65"/>
      <c r="I314" s="58"/>
    </row>
    <row r="315" spans="5:9" ht="12.75">
      <c r="E315" s="7"/>
      <c r="F315" s="64"/>
      <c r="G315" s="58"/>
      <c r="H315" s="65"/>
      <c r="I315" s="58"/>
    </row>
    <row r="316" spans="5:9" ht="12.75">
      <c r="E316" s="7"/>
      <c r="F316" s="64"/>
      <c r="G316" s="58"/>
      <c r="H316" s="65"/>
      <c r="I316" s="58"/>
    </row>
    <row r="317" spans="5:9" ht="12.75">
      <c r="E317" s="7"/>
      <c r="F317" s="64"/>
      <c r="G317" s="58"/>
      <c r="H317" s="65"/>
      <c r="I317" s="58"/>
    </row>
    <row r="318" spans="5:9" ht="12.75">
      <c r="E318" s="7"/>
      <c r="F318" s="64"/>
      <c r="G318" s="58"/>
      <c r="H318" s="65"/>
      <c r="I318" s="58"/>
    </row>
    <row r="319" spans="5:9" ht="12.75">
      <c r="E319" s="7"/>
      <c r="F319" s="64"/>
      <c r="G319" s="58"/>
      <c r="H319" s="65"/>
      <c r="I319" s="58"/>
    </row>
    <row r="320" spans="5:9" ht="12.75">
      <c r="E320" s="7"/>
      <c r="F320" s="64"/>
      <c r="G320" s="58"/>
      <c r="H320" s="65"/>
      <c r="I320" s="58"/>
    </row>
    <row r="321" spans="5:9" ht="12.75">
      <c r="E321" s="7"/>
      <c r="F321" s="64"/>
      <c r="G321" s="58"/>
      <c r="H321" s="65"/>
      <c r="I321" s="58"/>
    </row>
    <row r="322" spans="5:9" ht="12.75">
      <c r="E322" s="7"/>
      <c r="F322" s="64"/>
      <c r="G322" s="58"/>
      <c r="H322" s="65"/>
      <c r="I322" s="58"/>
    </row>
    <row r="323" spans="5:9" ht="12.75">
      <c r="E323" s="7"/>
      <c r="F323" s="64"/>
      <c r="G323" s="58"/>
      <c r="H323" s="65"/>
      <c r="I323" s="58"/>
    </row>
    <row r="324" spans="5:9" ht="12.75">
      <c r="E324" s="7"/>
      <c r="F324" s="64"/>
      <c r="G324" s="58"/>
      <c r="H324" s="65"/>
      <c r="I324" s="58"/>
    </row>
    <row r="325" spans="5:9" ht="12.75">
      <c r="E325" s="7"/>
      <c r="F325" s="64"/>
      <c r="G325" s="58"/>
      <c r="H325" s="65"/>
      <c r="I325" s="58"/>
    </row>
    <row r="326" spans="5:9" ht="12.75">
      <c r="E326" s="7"/>
      <c r="F326" s="64"/>
      <c r="G326" s="58"/>
      <c r="H326" s="65"/>
      <c r="I326" s="58"/>
    </row>
    <row r="327" spans="5:9" ht="12.75">
      <c r="E327" s="7"/>
      <c r="F327" s="64"/>
      <c r="G327" s="58"/>
      <c r="H327" s="65"/>
      <c r="I327" s="58"/>
    </row>
    <row r="328" spans="5:9" ht="12.75">
      <c r="E328" s="7"/>
      <c r="F328" s="64"/>
      <c r="G328" s="58"/>
      <c r="H328" s="65"/>
      <c r="I328" s="58"/>
    </row>
    <row r="329" spans="5:9" ht="12.75">
      <c r="E329" s="7"/>
      <c r="F329" s="64"/>
      <c r="G329" s="58"/>
      <c r="H329" s="65"/>
      <c r="I329" s="58"/>
    </row>
    <row r="330" spans="5:9" ht="12.75">
      <c r="E330" s="7"/>
      <c r="F330" s="64"/>
      <c r="G330" s="58"/>
      <c r="H330" s="65"/>
      <c r="I330" s="58"/>
    </row>
    <row r="331" spans="5:9" ht="12.75">
      <c r="E331" s="7"/>
      <c r="F331" s="64"/>
      <c r="G331" s="58"/>
      <c r="H331" s="65"/>
      <c r="I331" s="58"/>
    </row>
    <row r="332" spans="5:9" ht="12.75">
      <c r="E332" s="7"/>
      <c r="F332" s="64"/>
      <c r="G332" s="58"/>
      <c r="H332" s="65"/>
      <c r="I332" s="58"/>
    </row>
    <row r="333" spans="5:9" ht="12.75">
      <c r="E333" s="7"/>
      <c r="F333" s="64"/>
      <c r="G333" s="58"/>
      <c r="H333" s="65"/>
      <c r="I333" s="58"/>
    </row>
    <row r="334" spans="5:9" ht="12.75">
      <c r="E334" s="7"/>
      <c r="F334" s="64"/>
      <c r="G334" s="58"/>
      <c r="H334" s="65"/>
      <c r="I334" s="58"/>
    </row>
    <row r="335" spans="5:9" ht="12.75">
      <c r="E335" s="7"/>
      <c r="F335" s="64"/>
      <c r="G335" s="58"/>
      <c r="H335" s="65"/>
      <c r="I335" s="58"/>
    </row>
    <row r="336" spans="5:9" ht="12.75">
      <c r="E336" s="7"/>
      <c r="F336" s="64"/>
      <c r="G336" s="58"/>
      <c r="H336" s="65"/>
      <c r="I336" s="58"/>
    </row>
    <row r="337" spans="5:9" ht="12.75">
      <c r="E337" s="7"/>
      <c r="F337" s="64"/>
      <c r="G337" s="58"/>
      <c r="H337" s="65"/>
      <c r="I337" s="58"/>
    </row>
    <row r="338" spans="5:9" ht="12.75">
      <c r="E338" s="7"/>
      <c r="F338" s="64"/>
      <c r="G338" s="58"/>
      <c r="H338" s="65"/>
      <c r="I338" s="58"/>
    </row>
    <row r="339" spans="5:9" ht="12.75">
      <c r="E339" s="7"/>
      <c r="F339" s="64"/>
      <c r="G339" s="58"/>
      <c r="H339" s="65"/>
      <c r="I339" s="58"/>
    </row>
    <row r="340" spans="5:9" ht="12.75">
      <c r="E340" s="7"/>
      <c r="F340" s="64"/>
      <c r="G340" s="58"/>
      <c r="H340" s="65"/>
      <c r="I340" s="58"/>
    </row>
    <row r="341" spans="5:9" ht="12.75">
      <c r="E341" s="7"/>
      <c r="F341" s="64"/>
      <c r="G341" s="58"/>
      <c r="H341" s="65"/>
      <c r="I341" s="58"/>
    </row>
    <row r="342" spans="5:9" ht="12.75">
      <c r="E342" s="7"/>
      <c r="F342" s="64"/>
      <c r="G342" s="58"/>
      <c r="H342" s="65"/>
      <c r="I342" s="58"/>
    </row>
    <row r="343" spans="5:9" ht="12.75">
      <c r="E343" s="7"/>
      <c r="F343" s="64"/>
      <c r="G343" s="58"/>
      <c r="H343" s="65"/>
      <c r="I343" s="58"/>
    </row>
    <row r="344" spans="5:9" ht="12.75">
      <c r="E344" s="7"/>
      <c r="F344" s="64"/>
      <c r="G344" s="58"/>
      <c r="H344" s="65"/>
      <c r="I344" s="58"/>
    </row>
    <row r="345" spans="5:9" ht="12.75">
      <c r="E345" s="7"/>
      <c r="F345" s="64"/>
      <c r="G345" s="58"/>
      <c r="H345" s="65"/>
      <c r="I345" s="58"/>
    </row>
    <row r="346" spans="5:9" ht="12.75">
      <c r="E346" s="7"/>
      <c r="F346" s="64"/>
      <c r="G346" s="58"/>
      <c r="H346" s="65"/>
      <c r="I346" s="58"/>
    </row>
    <row r="347" spans="5:9" ht="12.75">
      <c r="E347" s="7"/>
      <c r="F347" s="64"/>
      <c r="G347" s="58"/>
      <c r="H347" s="65"/>
      <c r="I347" s="58"/>
    </row>
    <row r="348" spans="5:9" ht="12.75">
      <c r="E348" s="7"/>
      <c r="F348" s="64"/>
      <c r="G348" s="58"/>
      <c r="H348" s="65"/>
      <c r="I348" s="58"/>
    </row>
    <row r="349" spans="5:9" ht="12.75">
      <c r="E349" s="7"/>
      <c r="F349" s="64"/>
      <c r="G349" s="58"/>
      <c r="H349" s="65"/>
      <c r="I349" s="58"/>
    </row>
    <row r="350" spans="5:9" ht="12.75">
      <c r="E350" s="7"/>
      <c r="F350" s="64"/>
      <c r="G350" s="58"/>
      <c r="H350" s="65"/>
      <c r="I350" s="58"/>
    </row>
    <row r="351" spans="5:9" ht="12.75">
      <c r="E351" s="7"/>
      <c r="F351" s="64"/>
      <c r="G351" s="58"/>
      <c r="H351" s="65"/>
      <c r="I351" s="58"/>
    </row>
    <row r="352" spans="5:9" ht="12.75">
      <c r="E352" s="7"/>
      <c r="F352" s="64"/>
      <c r="G352" s="58"/>
      <c r="H352" s="65"/>
      <c r="I352" s="58"/>
    </row>
    <row r="353" spans="5:9" ht="12.75">
      <c r="E353" s="7"/>
      <c r="F353" s="64"/>
      <c r="G353" s="58"/>
      <c r="H353" s="65"/>
      <c r="I353" s="58"/>
    </row>
    <row r="354" spans="5:9" ht="12.75">
      <c r="E354" s="7"/>
      <c r="F354" s="64"/>
      <c r="G354" s="58"/>
      <c r="H354" s="65"/>
      <c r="I354" s="58"/>
    </row>
    <row r="355" spans="5:9" ht="12.75">
      <c r="E355" s="7"/>
      <c r="F355" s="64"/>
      <c r="G355" s="58"/>
      <c r="H355" s="65"/>
      <c r="I355" s="58"/>
    </row>
    <row r="356" spans="5:9" ht="12.75">
      <c r="E356" s="7"/>
      <c r="F356" s="64"/>
      <c r="G356" s="58"/>
      <c r="H356" s="65"/>
      <c r="I356" s="58"/>
    </row>
    <row r="357" spans="5:9" ht="12.75">
      <c r="E357" s="7"/>
      <c r="F357" s="64"/>
      <c r="G357" s="58"/>
      <c r="H357" s="65"/>
      <c r="I357" s="58"/>
    </row>
    <row r="358" spans="5:9" ht="12.75">
      <c r="E358" s="7"/>
      <c r="F358" s="64"/>
      <c r="G358" s="58"/>
      <c r="H358" s="65"/>
      <c r="I358" s="58"/>
    </row>
    <row r="359" spans="5:9" ht="12.75">
      <c r="E359" s="7"/>
      <c r="F359" s="64"/>
      <c r="G359" s="58"/>
      <c r="H359" s="65"/>
      <c r="I359" s="58"/>
    </row>
    <row r="360" spans="5:9" ht="12.75">
      <c r="E360" s="7"/>
      <c r="F360" s="64"/>
      <c r="G360" s="58"/>
      <c r="H360" s="65"/>
      <c r="I360" s="58"/>
    </row>
    <row r="361" spans="5:9" ht="12.75">
      <c r="E361" s="7"/>
      <c r="F361" s="64"/>
      <c r="G361" s="58"/>
      <c r="H361" s="65"/>
      <c r="I361" s="58"/>
    </row>
    <row r="362" spans="5:9" ht="12.75">
      <c r="E362" s="7"/>
      <c r="F362" s="64"/>
      <c r="G362" s="58"/>
      <c r="H362" s="65"/>
      <c r="I362" s="58"/>
    </row>
    <row r="363" spans="5:9" ht="12.75">
      <c r="E363" s="7"/>
      <c r="F363" s="64"/>
      <c r="G363" s="58"/>
      <c r="H363" s="65"/>
      <c r="I363" s="58"/>
    </row>
    <row r="1953" ht="15.75" customHeight="1"/>
  </sheetData>
  <sheetProtection selectLockedCells="1" selectUnlockedCells="1"/>
  <printOptions horizontalCentered="1"/>
  <pageMargins left="0.2361111111111111" right="0.2361111111111111" top="0.7479166666666667" bottom="0.7486111111111111" header="0.5118055555555555" footer="0.31527777777777777"/>
  <pageSetup fitToHeight="0" fitToWidth="1" horizontalDpi="300" verticalDpi="300" orientation="portrait" paperSize="9"/>
  <headerFooter alignWithMargins="0">
    <oddFooter>&amp;C&amp;"Calibri,Regularna"&amp;11Strona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56"/>
  <sheetViews>
    <sheetView tabSelected="1" workbookViewId="0" topLeftCell="A1">
      <pane xSplit="2" topLeftCell="L1" activePane="topRight" state="frozen"/>
      <selection pane="topLeft" activeCell="A1" sqref="A1"/>
      <selection pane="topRight" activeCell="W1" sqref="W1"/>
    </sheetView>
  </sheetViews>
  <sheetFormatPr defaultColWidth="4.57421875" defaultRowHeight="12.75"/>
  <cols>
    <col min="1" max="1" width="2.00390625" style="6" customWidth="1"/>
    <col min="2" max="2" width="15.140625" style="66" customWidth="1"/>
    <col min="3" max="3" width="19.8515625" style="7" customWidth="1"/>
    <col min="4" max="4" width="18.57421875" style="7" customWidth="1"/>
    <col min="5" max="5" width="14.00390625" style="6" customWidth="1"/>
    <col min="6" max="6" width="19.57421875" style="7" customWidth="1"/>
    <col min="7" max="7" width="18.28125" style="7" customWidth="1"/>
    <col min="8" max="8" width="14.00390625" style="6" customWidth="1"/>
    <col min="9" max="9" width="19.57421875" style="7" customWidth="1"/>
    <col min="10" max="10" width="18.28125" style="7" customWidth="1"/>
    <col min="11" max="11" width="14.00390625" style="6" customWidth="1"/>
    <col min="12" max="12" width="18.57421875" style="7" customWidth="1"/>
    <col min="13" max="13" width="18.421875" style="7" customWidth="1"/>
    <col min="14" max="14" width="14.00390625" style="6" customWidth="1"/>
    <col min="15" max="15" width="32.8515625" style="7" customWidth="1"/>
    <col min="16" max="16" width="23.7109375" style="7" customWidth="1"/>
    <col min="17" max="17" width="14.00390625" style="6" customWidth="1"/>
    <col min="18" max="18" width="23.8515625" style="7" customWidth="1"/>
    <col min="19" max="19" width="23.7109375" style="7" customWidth="1"/>
    <col min="20" max="20" width="14.00390625" style="6" customWidth="1"/>
    <col min="21" max="21" width="24.28125" style="7" customWidth="1"/>
    <col min="22" max="22" width="24.140625" style="7" customWidth="1"/>
    <col min="23" max="23" width="14.00390625" style="6" customWidth="1"/>
    <col min="24" max="24" width="25.140625" style="7" customWidth="1"/>
    <col min="25" max="25" width="20.8515625" style="7" customWidth="1"/>
    <col min="26" max="26" width="14.00390625" style="6" customWidth="1"/>
    <col min="27" max="27" width="25.140625" style="7" customWidth="1"/>
    <col min="28" max="28" width="25.00390625" style="7" customWidth="1"/>
    <col min="29" max="29" width="14.00390625" style="6" customWidth="1"/>
    <col min="30" max="30" width="4.28125" style="7" customWidth="1"/>
    <col min="31" max="31" width="19.00390625" style="7" customWidth="1"/>
    <col min="32" max="16384" width="4.28125" style="7" customWidth="1"/>
  </cols>
  <sheetData>
    <row r="1" spans="1:31" s="72" customFormat="1" ht="12.75">
      <c r="A1" s="67"/>
      <c r="B1" s="68" t="s">
        <v>180</v>
      </c>
      <c r="C1" s="69" t="s">
        <v>10</v>
      </c>
      <c r="D1" s="70" t="s">
        <v>181</v>
      </c>
      <c r="E1" s="68" t="s">
        <v>182</v>
      </c>
      <c r="F1" s="71" t="s">
        <v>56</v>
      </c>
      <c r="G1" s="70" t="s">
        <v>183</v>
      </c>
      <c r="H1" s="68" t="s">
        <v>182</v>
      </c>
      <c r="I1" s="71" t="s">
        <v>184</v>
      </c>
      <c r="J1" s="70" t="s">
        <v>185</v>
      </c>
      <c r="K1" s="68" t="s">
        <v>182</v>
      </c>
      <c r="L1" s="71" t="s">
        <v>186</v>
      </c>
      <c r="M1" s="70" t="s">
        <v>187</v>
      </c>
      <c r="N1" s="68" t="s">
        <v>182</v>
      </c>
      <c r="O1" s="71" t="s">
        <v>109</v>
      </c>
      <c r="P1" s="70" t="s">
        <v>188</v>
      </c>
      <c r="Q1" s="68" t="s">
        <v>182</v>
      </c>
      <c r="R1" s="71" t="s">
        <v>131</v>
      </c>
      <c r="S1" s="70" t="s">
        <v>189</v>
      </c>
      <c r="T1" s="68" t="s">
        <v>182</v>
      </c>
      <c r="U1" s="71" t="s">
        <v>190</v>
      </c>
      <c r="V1" s="70" t="s">
        <v>191</v>
      </c>
      <c r="W1" s="68" t="s">
        <v>182</v>
      </c>
      <c r="X1" s="71" t="s">
        <v>156</v>
      </c>
      <c r="Y1" s="70" t="s">
        <v>192</v>
      </c>
      <c r="Z1" s="68" t="s">
        <v>182</v>
      </c>
      <c r="AA1" s="71" t="s">
        <v>170</v>
      </c>
      <c r="AB1" s="70" t="s">
        <v>193</v>
      </c>
      <c r="AC1" s="68" t="s">
        <v>182</v>
      </c>
      <c r="AE1" s="72" t="s">
        <v>194</v>
      </c>
    </row>
    <row r="2" spans="1:29" s="6" customFormat="1" ht="12.75">
      <c r="A2" s="73"/>
      <c r="B2" s="74" t="s">
        <v>195</v>
      </c>
      <c r="C2" s="75" t="s">
        <v>195</v>
      </c>
      <c r="D2" s="76" t="s">
        <v>195</v>
      </c>
      <c r="E2" s="77" t="s">
        <v>195</v>
      </c>
      <c r="F2" s="78" t="s">
        <v>195</v>
      </c>
      <c r="G2" s="76" t="s">
        <v>195</v>
      </c>
      <c r="H2" s="77" t="s">
        <v>195</v>
      </c>
      <c r="I2" s="78" t="s">
        <v>195</v>
      </c>
      <c r="J2" s="76" t="s">
        <v>195</v>
      </c>
      <c r="K2" s="77" t="s">
        <v>195</v>
      </c>
      <c r="L2" s="78" t="s">
        <v>195</v>
      </c>
      <c r="M2" s="76" t="s">
        <v>195</v>
      </c>
      <c r="N2" s="77" t="s">
        <v>195</v>
      </c>
      <c r="O2" s="78" t="s">
        <v>195</v>
      </c>
      <c r="P2" s="76" t="s">
        <v>195</v>
      </c>
      <c r="Q2" s="77" t="s">
        <v>195</v>
      </c>
      <c r="R2" s="78" t="s">
        <v>195</v>
      </c>
      <c r="S2" s="76" t="s">
        <v>195</v>
      </c>
      <c r="T2" s="77" t="s">
        <v>195</v>
      </c>
      <c r="U2" s="78" t="s">
        <v>195</v>
      </c>
      <c r="V2" s="76" t="s">
        <v>195</v>
      </c>
      <c r="W2" s="77" t="s">
        <v>195</v>
      </c>
      <c r="X2" s="78" t="s">
        <v>195</v>
      </c>
      <c r="Y2" s="76" t="s">
        <v>195</v>
      </c>
      <c r="Z2" s="77" t="s">
        <v>195</v>
      </c>
      <c r="AA2" s="78" t="s">
        <v>195</v>
      </c>
      <c r="AB2" s="76" t="s">
        <v>195</v>
      </c>
      <c r="AC2" s="77" t="s">
        <v>195</v>
      </c>
    </row>
    <row r="3" spans="1:29" s="6" customFormat="1" ht="12.75">
      <c r="A3" s="73">
        <v>0</v>
      </c>
      <c r="B3" s="79" t="s">
        <v>196</v>
      </c>
      <c r="E3" s="80"/>
      <c r="H3" s="80"/>
      <c r="K3" s="80"/>
      <c r="N3" s="80"/>
      <c r="Q3" s="80"/>
      <c r="T3" s="80"/>
      <c r="W3" s="80"/>
      <c r="Z3" s="80"/>
      <c r="AC3" s="80"/>
    </row>
    <row r="4" spans="1:29" s="6" customFormat="1" ht="12.75">
      <c r="A4" s="73">
        <v>1</v>
      </c>
      <c r="B4" s="79" t="s">
        <v>197</v>
      </c>
      <c r="C4" s="29" t="s">
        <v>48</v>
      </c>
      <c r="D4" s="81" t="s">
        <v>23</v>
      </c>
      <c r="E4" s="82" t="s">
        <v>198</v>
      </c>
      <c r="F4" s="83" t="s">
        <v>28</v>
      </c>
      <c r="H4" s="84">
        <v>8</v>
      </c>
      <c r="I4" s="85" t="s">
        <v>93</v>
      </c>
      <c r="J4" s="52" t="s">
        <v>73</v>
      </c>
      <c r="K4" s="84" t="s">
        <v>199</v>
      </c>
      <c r="L4" s="86" t="s">
        <v>45</v>
      </c>
      <c r="M4" s="87"/>
      <c r="N4" s="84">
        <v>9</v>
      </c>
      <c r="O4" s="88" t="s">
        <v>114</v>
      </c>
      <c r="P4" s="89" t="s">
        <v>122</v>
      </c>
      <c r="Q4" s="84" t="s">
        <v>200</v>
      </c>
      <c r="R4" s="90" t="s">
        <v>129</v>
      </c>
      <c r="S4" s="87"/>
      <c r="T4" s="91">
        <v>13</v>
      </c>
      <c r="U4" s="92" t="s">
        <v>112</v>
      </c>
      <c r="W4" s="91">
        <v>12</v>
      </c>
      <c r="X4" s="87"/>
      <c r="Y4" s="21" t="s">
        <v>117</v>
      </c>
      <c r="Z4" s="91">
        <v>6</v>
      </c>
      <c r="AC4" s="80"/>
    </row>
    <row r="5" spans="1:29" s="6" customFormat="1" ht="12.75">
      <c r="A5" s="73">
        <v>2</v>
      </c>
      <c r="B5" s="93" t="s">
        <v>201</v>
      </c>
      <c r="C5" s="23" t="s">
        <v>22</v>
      </c>
      <c r="D5" s="94" t="s">
        <v>49</v>
      </c>
      <c r="E5" s="84" t="s">
        <v>202</v>
      </c>
      <c r="F5" s="95" t="s">
        <v>52</v>
      </c>
      <c r="H5" s="84">
        <v>4</v>
      </c>
      <c r="I5" s="52" t="s">
        <v>72</v>
      </c>
      <c r="J5" s="96" t="s">
        <v>94</v>
      </c>
      <c r="K5" s="84" t="s">
        <v>203</v>
      </c>
      <c r="L5" s="86" t="s">
        <v>45</v>
      </c>
      <c r="N5" s="84">
        <v>9</v>
      </c>
      <c r="O5" s="88" t="s">
        <v>114</v>
      </c>
      <c r="P5" s="89" t="s">
        <v>122</v>
      </c>
      <c r="Q5" s="84" t="s">
        <v>200</v>
      </c>
      <c r="R5" s="90" t="s">
        <v>129</v>
      </c>
      <c r="T5" s="84">
        <v>13</v>
      </c>
      <c r="U5" s="97" t="s">
        <v>124</v>
      </c>
      <c r="W5" s="84">
        <v>3</v>
      </c>
      <c r="X5" s="20" t="s">
        <v>16</v>
      </c>
      <c r="Y5" s="21" t="s">
        <v>117</v>
      </c>
      <c r="Z5" s="84" t="s">
        <v>204</v>
      </c>
      <c r="AA5" s="83" t="s">
        <v>97</v>
      </c>
      <c r="AC5" s="84">
        <v>8</v>
      </c>
    </row>
    <row r="6" spans="1:29" s="6" customFormat="1" ht="12.75">
      <c r="A6" s="73">
        <v>3</v>
      </c>
      <c r="B6" s="93" t="s">
        <v>205</v>
      </c>
      <c r="C6" s="28" t="s">
        <v>35</v>
      </c>
      <c r="D6" s="98" t="s">
        <v>29</v>
      </c>
      <c r="E6" s="84" t="s">
        <v>206</v>
      </c>
      <c r="F6" s="86" t="s">
        <v>46</v>
      </c>
      <c r="G6" s="99" t="s">
        <v>77</v>
      </c>
      <c r="H6" s="84" t="s">
        <v>207</v>
      </c>
      <c r="I6" s="100" t="s">
        <v>91</v>
      </c>
      <c r="J6" s="81" t="s">
        <v>23</v>
      </c>
      <c r="K6" s="84" t="s">
        <v>198</v>
      </c>
      <c r="L6" s="97" t="s">
        <v>102</v>
      </c>
      <c r="N6" s="84">
        <v>3</v>
      </c>
      <c r="O6" s="48" t="s">
        <v>113</v>
      </c>
      <c r="Q6" s="84">
        <v>17</v>
      </c>
      <c r="R6" s="101" t="s">
        <v>120</v>
      </c>
      <c r="T6" s="84">
        <v>14</v>
      </c>
      <c r="U6" s="35" t="s">
        <v>54</v>
      </c>
      <c r="W6" s="84">
        <v>18</v>
      </c>
      <c r="X6" s="20" t="s">
        <v>16</v>
      </c>
      <c r="Y6" s="21" t="s">
        <v>117</v>
      </c>
      <c r="Z6" s="84" t="s">
        <v>204</v>
      </c>
      <c r="AA6" s="102" t="s">
        <v>76</v>
      </c>
      <c r="AC6" s="84">
        <v>13</v>
      </c>
    </row>
    <row r="7" spans="1:29" s="6" customFormat="1" ht="12.75">
      <c r="A7" s="73">
        <v>4</v>
      </c>
      <c r="B7" s="93" t="s">
        <v>208</v>
      </c>
      <c r="C7" s="21" t="s">
        <v>18</v>
      </c>
      <c r="E7" s="84">
        <v>6</v>
      </c>
      <c r="F7" s="86" t="s">
        <v>46</v>
      </c>
      <c r="G7" s="99" t="s">
        <v>77</v>
      </c>
      <c r="H7" s="84" t="s">
        <v>207</v>
      </c>
      <c r="I7" s="103" t="s">
        <v>22</v>
      </c>
      <c r="J7" s="94" t="s">
        <v>92</v>
      </c>
      <c r="K7" s="84" t="s">
        <v>202</v>
      </c>
      <c r="L7" s="83" t="s">
        <v>29</v>
      </c>
      <c r="M7" s="104" t="s">
        <v>35</v>
      </c>
      <c r="N7" s="84" t="s">
        <v>209</v>
      </c>
      <c r="O7" s="85" t="s">
        <v>54</v>
      </c>
      <c r="Q7" s="84">
        <v>18</v>
      </c>
      <c r="R7" s="101" t="s">
        <v>120</v>
      </c>
      <c r="T7" s="84">
        <v>14</v>
      </c>
      <c r="U7" s="97" t="s">
        <v>148</v>
      </c>
      <c r="V7" s="20" t="s">
        <v>143</v>
      </c>
      <c r="W7" s="84" t="s">
        <v>210</v>
      </c>
      <c r="X7" s="59" t="s">
        <v>168</v>
      </c>
      <c r="Z7" s="84">
        <v>16</v>
      </c>
      <c r="AA7" s="102" t="s">
        <v>76</v>
      </c>
      <c r="AC7" s="84">
        <v>13</v>
      </c>
    </row>
    <row r="8" spans="1:29" s="6" customFormat="1" ht="12.75">
      <c r="A8" s="73">
        <v>5</v>
      </c>
      <c r="B8" s="93" t="s">
        <v>211</v>
      </c>
      <c r="C8" s="23" t="s">
        <v>24</v>
      </c>
      <c r="E8" s="84">
        <v>1</v>
      </c>
      <c r="F8" s="105" t="s">
        <v>18</v>
      </c>
      <c r="H8" s="84">
        <v>6</v>
      </c>
      <c r="I8" s="95" t="s">
        <v>52</v>
      </c>
      <c r="K8" s="84">
        <v>4</v>
      </c>
      <c r="L8" s="83" t="s">
        <v>29</v>
      </c>
      <c r="M8" s="104" t="s">
        <v>35</v>
      </c>
      <c r="N8" s="84" t="s">
        <v>209</v>
      </c>
      <c r="O8" s="101" t="s">
        <v>119</v>
      </c>
      <c r="Q8" s="84">
        <v>14</v>
      </c>
      <c r="R8" s="48" t="s">
        <v>60</v>
      </c>
      <c r="T8" s="84">
        <v>17</v>
      </c>
      <c r="U8" s="92" t="s">
        <v>142</v>
      </c>
      <c r="V8" s="106" t="s">
        <v>149</v>
      </c>
      <c r="W8" s="84" t="s">
        <v>212</v>
      </c>
      <c r="X8" s="107" t="s">
        <v>166</v>
      </c>
      <c r="Y8" s="108" t="s">
        <v>98</v>
      </c>
      <c r="Z8" s="84" t="s">
        <v>213</v>
      </c>
      <c r="AA8" s="86" t="s">
        <v>45</v>
      </c>
      <c r="AC8" s="84">
        <v>9</v>
      </c>
    </row>
    <row r="9" spans="1:29" s="6" customFormat="1" ht="12.75">
      <c r="A9" s="73">
        <v>6</v>
      </c>
      <c r="B9" s="93" t="s">
        <v>214</v>
      </c>
      <c r="C9" s="23" t="s">
        <v>24</v>
      </c>
      <c r="E9" s="84">
        <v>1</v>
      </c>
      <c r="F9" s="83" t="s">
        <v>29</v>
      </c>
      <c r="G9" s="104" t="s">
        <v>35</v>
      </c>
      <c r="H9" s="84" t="s">
        <v>209</v>
      </c>
      <c r="I9" s="86" t="s">
        <v>45</v>
      </c>
      <c r="K9" s="84">
        <v>9</v>
      </c>
      <c r="L9" s="95" t="s">
        <v>106</v>
      </c>
      <c r="N9" s="84">
        <v>4</v>
      </c>
      <c r="O9" s="60" t="s">
        <v>123</v>
      </c>
      <c r="Q9" s="84">
        <v>14</v>
      </c>
      <c r="R9" s="88" t="s">
        <v>132</v>
      </c>
      <c r="T9" s="84">
        <v>17</v>
      </c>
      <c r="U9" s="92" t="s">
        <v>112</v>
      </c>
      <c r="W9" s="84">
        <v>12</v>
      </c>
      <c r="X9" s="107" t="s">
        <v>166</v>
      </c>
      <c r="Y9" s="108" t="s">
        <v>98</v>
      </c>
      <c r="Z9" s="84" t="s">
        <v>213</v>
      </c>
      <c r="AA9" s="97" t="s">
        <v>172</v>
      </c>
      <c r="AB9" s="51" t="s">
        <v>70</v>
      </c>
      <c r="AC9" s="84" t="s">
        <v>215</v>
      </c>
    </row>
    <row r="10" spans="1:29" s="6" customFormat="1" ht="12.75">
      <c r="A10" s="73">
        <v>7</v>
      </c>
      <c r="B10" s="93" t="s">
        <v>216</v>
      </c>
      <c r="C10" s="31" t="s">
        <v>42</v>
      </c>
      <c r="D10" s="109" t="s">
        <v>58</v>
      </c>
      <c r="E10" s="84" t="s">
        <v>217</v>
      </c>
      <c r="F10" s="103" t="s">
        <v>24</v>
      </c>
      <c r="G10" s="109" t="s">
        <v>58</v>
      </c>
      <c r="H10" s="84" t="s">
        <v>218</v>
      </c>
      <c r="I10" s="86" t="s">
        <v>46</v>
      </c>
      <c r="J10" s="99" t="s">
        <v>77</v>
      </c>
      <c r="K10" s="84" t="s">
        <v>207</v>
      </c>
      <c r="L10" s="110" t="s">
        <v>105</v>
      </c>
      <c r="M10" s="111" t="s">
        <v>16</v>
      </c>
      <c r="N10" s="84" t="s">
        <v>219</v>
      </c>
      <c r="O10" s="112" t="s">
        <v>68</v>
      </c>
      <c r="Q10" s="84">
        <v>11</v>
      </c>
      <c r="R10" s="101" t="s">
        <v>135</v>
      </c>
      <c r="T10" s="84">
        <v>14</v>
      </c>
      <c r="W10" s="80"/>
      <c r="X10" s="113" t="s">
        <v>67</v>
      </c>
      <c r="Y10" s="114" t="s">
        <v>167</v>
      </c>
      <c r="Z10" s="84" t="s">
        <v>220</v>
      </c>
      <c r="AA10" s="97" t="s">
        <v>172</v>
      </c>
      <c r="AB10" s="51" t="s">
        <v>70</v>
      </c>
      <c r="AC10" s="84" t="s">
        <v>215</v>
      </c>
    </row>
    <row r="11" spans="1:29" s="6" customFormat="1" ht="12.75">
      <c r="A11" s="73">
        <v>8</v>
      </c>
      <c r="B11" s="93" t="s">
        <v>221</v>
      </c>
      <c r="D11" s="109" t="s">
        <v>58</v>
      </c>
      <c r="E11" s="84">
        <v>13</v>
      </c>
      <c r="F11" s="103" t="s">
        <v>24</v>
      </c>
      <c r="G11" s="109" t="s">
        <v>58</v>
      </c>
      <c r="H11" s="84" t="s">
        <v>218</v>
      </c>
      <c r="I11" s="112" t="s">
        <v>68</v>
      </c>
      <c r="K11" s="84">
        <v>11</v>
      </c>
      <c r="L11" s="110" t="s">
        <v>105</v>
      </c>
      <c r="N11" s="84">
        <v>17</v>
      </c>
      <c r="O11" s="92" t="s">
        <v>112</v>
      </c>
      <c r="Q11" s="84">
        <v>12</v>
      </c>
      <c r="R11" s="115" t="s">
        <v>42</v>
      </c>
      <c r="S11" s="89" t="s">
        <v>122</v>
      </c>
      <c r="T11" s="84" t="s">
        <v>222</v>
      </c>
      <c r="W11" s="80"/>
      <c r="X11" s="113" t="s">
        <v>67</v>
      </c>
      <c r="Y11" s="114" t="s">
        <v>167</v>
      </c>
      <c r="Z11" s="84" t="s">
        <v>220</v>
      </c>
      <c r="AA11" s="116" t="s">
        <v>175</v>
      </c>
      <c r="AB11" s="106" t="s">
        <v>173</v>
      </c>
      <c r="AC11" s="80" t="s">
        <v>223</v>
      </c>
    </row>
    <row r="12" spans="1:29" s="6" customFormat="1" ht="12.75">
      <c r="A12" s="73">
        <v>9</v>
      </c>
      <c r="B12" s="117" t="s">
        <v>224</v>
      </c>
      <c r="E12" s="80"/>
      <c r="H12" s="80"/>
      <c r="K12" s="80"/>
      <c r="N12" s="80"/>
      <c r="Q12" s="80"/>
      <c r="W12" s="80"/>
      <c r="X12" s="110" t="s">
        <v>154</v>
      </c>
      <c r="Z12" s="84">
        <v>17</v>
      </c>
      <c r="AA12" s="116" t="s">
        <v>175</v>
      </c>
      <c r="AC12" s="80">
        <v>7</v>
      </c>
    </row>
    <row r="13" spans="1:29" s="6" customFormat="1" ht="12.75">
      <c r="A13" s="73"/>
      <c r="B13" s="118" t="s">
        <v>225</v>
      </c>
      <c r="C13" s="119" t="s">
        <v>225</v>
      </c>
      <c r="D13" s="120" t="s">
        <v>225</v>
      </c>
      <c r="E13" s="121" t="s">
        <v>225</v>
      </c>
      <c r="F13" s="122" t="s">
        <v>225</v>
      </c>
      <c r="G13" s="120" t="s">
        <v>225</v>
      </c>
      <c r="H13" s="121" t="s">
        <v>225</v>
      </c>
      <c r="I13" s="122" t="s">
        <v>225</v>
      </c>
      <c r="J13" s="120" t="s">
        <v>225</v>
      </c>
      <c r="K13" s="121" t="s">
        <v>225</v>
      </c>
      <c r="L13" s="122" t="s">
        <v>225</v>
      </c>
      <c r="M13" s="120" t="s">
        <v>225</v>
      </c>
      <c r="N13" s="121" t="s">
        <v>225</v>
      </c>
      <c r="O13" s="122" t="s">
        <v>225</v>
      </c>
      <c r="P13" s="120" t="s">
        <v>225</v>
      </c>
      <c r="Q13" s="121" t="s">
        <v>225</v>
      </c>
      <c r="R13" s="122" t="s">
        <v>225</v>
      </c>
      <c r="S13" s="120" t="s">
        <v>225</v>
      </c>
      <c r="T13" s="121" t="s">
        <v>225</v>
      </c>
      <c r="U13" s="122" t="s">
        <v>225</v>
      </c>
      <c r="V13" s="120" t="s">
        <v>225</v>
      </c>
      <c r="W13" s="121" t="s">
        <v>225</v>
      </c>
      <c r="X13" s="122" t="s">
        <v>225</v>
      </c>
      <c r="Y13" s="120" t="s">
        <v>225</v>
      </c>
      <c r="Z13" s="121" t="s">
        <v>225</v>
      </c>
      <c r="AA13" s="122" t="s">
        <v>225</v>
      </c>
      <c r="AB13" s="120" t="s">
        <v>225</v>
      </c>
      <c r="AC13" s="121" t="s">
        <v>225</v>
      </c>
    </row>
    <row r="14" spans="1:29" s="6" customFormat="1" ht="12.75">
      <c r="A14" s="73">
        <v>0</v>
      </c>
      <c r="B14" s="79" t="s">
        <v>196</v>
      </c>
      <c r="E14" s="80"/>
      <c r="H14" s="80"/>
      <c r="K14" s="80"/>
      <c r="N14" s="80"/>
      <c r="Q14" s="80"/>
      <c r="T14" s="80"/>
      <c r="W14" s="80"/>
      <c r="Z14" s="80"/>
      <c r="AC14" s="84"/>
    </row>
    <row r="15" spans="1:29" s="6" customFormat="1" ht="12.75">
      <c r="A15" s="73">
        <v>1</v>
      </c>
      <c r="B15" s="79" t="s">
        <v>197</v>
      </c>
      <c r="D15" s="123" t="s">
        <v>16</v>
      </c>
      <c r="E15" s="84">
        <v>12</v>
      </c>
      <c r="G15" s="124" t="s">
        <v>46</v>
      </c>
      <c r="H15" s="84">
        <v>9</v>
      </c>
      <c r="I15" s="81" t="s">
        <v>88</v>
      </c>
      <c r="J15" s="125" t="s">
        <v>90</v>
      </c>
      <c r="K15" s="84" t="s">
        <v>226</v>
      </c>
      <c r="N15" s="80"/>
      <c r="O15" s="107" t="s">
        <v>116</v>
      </c>
      <c r="Q15" s="84">
        <v>18</v>
      </c>
      <c r="R15" s="101" t="s">
        <v>121</v>
      </c>
      <c r="T15" s="84">
        <v>14</v>
      </c>
      <c r="U15" s="126" t="s">
        <v>152</v>
      </c>
      <c r="V15" s="94" t="s">
        <v>92</v>
      </c>
      <c r="W15" s="84" t="s">
        <v>227</v>
      </c>
      <c r="Z15" s="80"/>
      <c r="AA15" s="97" t="s">
        <v>102</v>
      </c>
      <c r="AB15" s="99" t="s">
        <v>77</v>
      </c>
      <c r="AC15" s="84" t="s">
        <v>228</v>
      </c>
    </row>
    <row r="16" spans="1:29" s="6" customFormat="1" ht="12.75">
      <c r="A16" s="73">
        <v>2</v>
      </c>
      <c r="B16" s="93" t="s">
        <v>201</v>
      </c>
      <c r="C16" s="33" t="s">
        <v>46</v>
      </c>
      <c r="D16" s="123" t="s">
        <v>16</v>
      </c>
      <c r="E16" s="84" t="s">
        <v>229</v>
      </c>
      <c r="F16" s="127" t="s">
        <v>72</v>
      </c>
      <c r="G16" s="81" t="s">
        <v>63</v>
      </c>
      <c r="H16" s="84" t="s">
        <v>203</v>
      </c>
      <c r="I16" s="88" t="s">
        <v>60</v>
      </c>
      <c r="K16" s="84">
        <v>16</v>
      </c>
      <c r="N16" s="80"/>
      <c r="O16" s="126" t="s">
        <v>127</v>
      </c>
      <c r="Q16" s="84">
        <v>17</v>
      </c>
      <c r="R16" s="101" t="s">
        <v>135</v>
      </c>
      <c r="T16" s="84">
        <v>14</v>
      </c>
      <c r="U16" s="100" t="s">
        <v>91</v>
      </c>
      <c r="V16" s="81" t="s">
        <v>23</v>
      </c>
      <c r="W16" s="84" t="s">
        <v>198</v>
      </c>
      <c r="Z16" s="80"/>
      <c r="AA16" s="97" t="s">
        <v>102</v>
      </c>
      <c r="AB16" s="99" t="s">
        <v>77</v>
      </c>
      <c r="AC16" s="84" t="s">
        <v>228</v>
      </c>
    </row>
    <row r="17" spans="1:29" s="6" customFormat="1" ht="12.75">
      <c r="A17" s="73">
        <v>3</v>
      </c>
      <c r="B17" s="93" t="s">
        <v>230</v>
      </c>
      <c r="C17" s="29" t="s">
        <v>48</v>
      </c>
      <c r="D17" s="81" t="s">
        <v>23</v>
      </c>
      <c r="E17" s="84" t="s">
        <v>198</v>
      </c>
      <c r="F17" s="103" t="s">
        <v>62</v>
      </c>
      <c r="G17" s="125" t="s">
        <v>73</v>
      </c>
      <c r="H17" s="84" t="s">
        <v>199</v>
      </c>
      <c r="I17" s="86" t="s">
        <v>45</v>
      </c>
      <c r="K17" s="84">
        <v>9</v>
      </c>
      <c r="N17" s="80"/>
      <c r="O17" s="101" t="s">
        <v>120</v>
      </c>
      <c r="Q17" s="84">
        <v>14</v>
      </c>
      <c r="R17" s="95" t="s">
        <v>106</v>
      </c>
      <c r="T17" s="84">
        <v>4</v>
      </c>
      <c r="U17" s="92" t="s">
        <v>112</v>
      </c>
      <c r="W17" s="84">
        <v>12</v>
      </c>
      <c r="X17" s="126" t="s">
        <v>162</v>
      </c>
      <c r="Z17" s="84">
        <v>17</v>
      </c>
      <c r="AA17" s="97" t="s">
        <v>174</v>
      </c>
      <c r="AC17" s="84">
        <v>3</v>
      </c>
    </row>
    <row r="18" spans="1:29" s="6" customFormat="1" ht="12.75">
      <c r="A18" s="73">
        <v>4</v>
      </c>
      <c r="B18" s="93" t="s">
        <v>231</v>
      </c>
      <c r="C18" s="23" t="s">
        <v>22</v>
      </c>
      <c r="D18" s="94" t="s">
        <v>49</v>
      </c>
      <c r="E18" s="84" t="s">
        <v>202</v>
      </c>
      <c r="F18" s="112" t="s">
        <v>68</v>
      </c>
      <c r="H18" s="84">
        <v>11</v>
      </c>
      <c r="I18" s="86" t="s">
        <v>45</v>
      </c>
      <c r="K18" s="84">
        <v>9</v>
      </c>
      <c r="N18" s="80"/>
      <c r="O18" s="107" t="s">
        <v>116</v>
      </c>
      <c r="Q18" s="84">
        <v>18</v>
      </c>
      <c r="R18" s="95" t="s">
        <v>139</v>
      </c>
      <c r="T18" s="84">
        <v>4</v>
      </c>
      <c r="U18" s="92" t="s">
        <v>144</v>
      </c>
      <c r="W18" s="84">
        <v>12</v>
      </c>
      <c r="X18" s="88" t="s">
        <v>157</v>
      </c>
      <c r="Z18" s="84">
        <v>16</v>
      </c>
      <c r="AA18" s="56" t="s">
        <v>124</v>
      </c>
      <c r="AC18" s="84">
        <v>3</v>
      </c>
    </row>
    <row r="19" spans="1:29" s="6" customFormat="1" ht="12.75">
      <c r="A19" s="73">
        <v>5</v>
      </c>
      <c r="B19" s="93" t="s">
        <v>232</v>
      </c>
      <c r="C19" s="34" t="s">
        <v>52</v>
      </c>
      <c r="E19" s="84">
        <v>4</v>
      </c>
      <c r="F19" s="113" t="s">
        <v>67</v>
      </c>
      <c r="G19" s="81" t="s">
        <v>63</v>
      </c>
      <c r="H19" s="84" t="s">
        <v>233</v>
      </c>
      <c r="I19" s="103" t="s">
        <v>89</v>
      </c>
      <c r="K19" s="84">
        <v>1</v>
      </c>
      <c r="L19" s="112" t="s">
        <v>103</v>
      </c>
      <c r="N19" s="84">
        <v>11</v>
      </c>
      <c r="O19" s="92" t="s">
        <v>112</v>
      </c>
      <c r="Q19" s="84">
        <v>12</v>
      </c>
      <c r="R19" s="97" t="s">
        <v>124</v>
      </c>
      <c r="T19" s="84">
        <v>3</v>
      </c>
      <c r="U19" s="101" t="s">
        <v>146</v>
      </c>
      <c r="V19" s="128" t="s">
        <v>153</v>
      </c>
      <c r="W19" s="84" t="s">
        <v>234</v>
      </c>
      <c r="X19" s="88" t="s">
        <v>158</v>
      </c>
      <c r="Z19" s="84">
        <v>16</v>
      </c>
      <c r="AA19" s="86" t="s">
        <v>45</v>
      </c>
      <c r="AC19" s="84">
        <v>9</v>
      </c>
    </row>
    <row r="20" spans="1:29" s="6" customFormat="1" ht="12.75">
      <c r="A20" s="73">
        <v>6</v>
      </c>
      <c r="B20" s="93" t="s">
        <v>235</v>
      </c>
      <c r="C20" s="26" t="s">
        <v>31</v>
      </c>
      <c r="E20" s="84">
        <v>13</v>
      </c>
      <c r="F20" s="113" t="s">
        <v>67</v>
      </c>
      <c r="G20" s="81" t="s">
        <v>63</v>
      </c>
      <c r="H20" s="84" t="s">
        <v>233</v>
      </c>
      <c r="I20" s="112" t="s">
        <v>68</v>
      </c>
      <c r="K20" s="84">
        <v>11</v>
      </c>
      <c r="L20" s="95" t="s">
        <v>106</v>
      </c>
      <c r="N20" s="84">
        <v>4</v>
      </c>
      <c r="O20" s="92" t="s">
        <v>112</v>
      </c>
      <c r="Q20" s="84">
        <v>12</v>
      </c>
      <c r="R20" s="88" t="s">
        <v>132</v>
      </c>
      <c r="T20" s="84">
        <v>16</v>
      </c>
      <c r="U20" s="101" t="s">
        <v>146</v>
      </c>
      <c r="V20" s="128" t="s">
        <v>153</v>
      </c>
      <c r="W20" s="84" t="s">
        <v>234</v>
      </c>
      <c r="X20" s="97" t="s">
        <v>124</v>
      </c>
      <c r="Z20" s="84">
        <v>3</v>
      </c>
      <c r="AA20" s="86" t="s">
        <v>45</v>
      </c>
      <c r="AC20" s="129">
        <v>9</v>
      </c>
    </row>
    <row r="21" spans="1:29" s="6" customFormat="1" ht="12.75">
      <c r="A21" s="73">
        <v>7</v>
      </c>
      <c r="B21" s="93" t="s">
        <v>236</v>
      </c>
      <c r="E21" s="80"/>
      <c r="F21" s="95" t="s">
        <v>52</v>
      </c>
      <c r="H21" s="84">
        <v>4</v>
      </c>
      <c r="J21" s="81" t="s">
        <v>88</v>
      </c>
      <c r="K21" s="84">
        <v>1</v>
      </c>
      <c r="L21" s="86" t="s">
        <v>45</v>
      </c>
      <c r="N21" s="84">
        <v>9</v>
      </c>
      <c r="O21" s="116" t="s">
        <v>125</v>
      </c>
      <c r="Q21" s="84">
        <v>7</v>
      </c>
      <c r="R21" s="101" t="s">
        <v>121</v>
      </c>
      <c r="S21" s="114" t="s">
        <v>63</v>
      </c>
      <c r="T21" s="84" t="s">
        <v>237</v>
      </c>
      <c r="U21" s="110" t="s">
        <v>154</v>
      </c>
      <c r="W21" s="84">
        <v>16</v>
      </c>
      <c r="X21" s="130" t="s">
        <v>112</v>
      </c>
      <c r="Z21" s="84">
        <v>12</v>
      </c>
      <c r="AA21" s="97" t="s">
        <v>172</v>
      </c>
      <c r="AC21" s="129">
        <v>3</v>
      </c>
    </row>
    <row r="22" spans="1:29" s="6" customFormat="1" ht="12.75">
      <c r="A22" s="73">
        <v>8</v>
      </c>
      <c r="B22" s="93" t="s">
        <v>238</v>
      </c>
      <c r="E22" s="80"/>
      <c r="G22" s="131" t="s">
        <v>70</v>
      </c>
      <c r="H22" s="84">
        <v>7</v>
      </c>
      <c r="J22" s="81" t="s">
        <v>88</v>
      </c>
      <c r="K22" s="84">
        <v>1</v>
      </c>
      <c r="N22" s="80"/>
      <c r="O22" s="26" t="s">
        <v>31</v>
      </c>
      <c r="Q22" s="84">
        <v>4</v>
      </c>
      <c r="R22" s="113" t="s">
        <v>67</v>
      </c>
      <c r="S22" s="114" t="s">
        <v>63</v>
      </c>
      <c r="T22" s="84" t="s">
        <v>233</v>
      </c>
      <c r="U22" s="110" t="s">
        <v>154</v>
      </c>
      <c r="W22" s="84">
        <v>16</v>
      </c>
      <c r="Y22" s="128" t="s">
        <v>163</v>
      </c>
      <c r="Z22" s="84">
        <v>17</v>
      </c>
      <c r="AC22" s="80"/>
    </row>
    <row r="23" spans="1:29" s="6" customFormat="1" ht="12.75">
      <c r="A23" s="73">
        <v>9</v>
      </c>
      <c r="B23" s="117" t="s">
        <v>239</v>
      </c>
      <c r="E23" s="80"/>
      <c r="H23" s="80"/>
      <c r="K23" s="80"/>
      <c r="N23" s="80"/>
      <c r="Q23" s="80"/>
      <c r="R23" s="113" t="s">
        <v>67</v>
      </c>
      <c r="S23" s="114" t="s">
        <v>134</v>
      </c>
      <c r="T23" s="84" t="s">
        <v>233</v>
      </c>
      <c r="W23" s="80"/>
      <c r="Y23" s="128" t="s">
        <v>163</v>
      </c>
      <c r="Z23" s="84">
        <v>17</v>
      </c>
      <c r="AC23" s="80"/>
    </row>
    <row r="24" spans="1:29" s="6" customFormat="1" ht="12.75">
      <c r="A24" s="73"/>
      <c r="B24" s="74" t="s">
        <v>240</v>
      </c>
      <c r="C24" s="75" t="s">
        <v>240</v>
      </c>
      <c r="D24" s="76" t="s">
        <v>240</v>
      </c>
      <c r="E24" s="77" t="s">
        <v>240</v>
      </c>
      <c r="F24" s="78" t="s">
        <v>240</v>
      </c>
      <c r="G24" s="76" t="s">
        <v>240</v>
      </c>
      <c r="H24" s="77" t="s">
        <v>240</v>
      </c>
      <c r="I24" s="78" t="s">
        <v>240</v>
      </c>
      <c r="J24" s="76" t="s">
        <v>240</v>
      </c>
      <c r="K24" s="77" t="s">
        <v>240</v>
      </c>
      <c r="L24" s="78" t="s">
        <v>240</v>
      </c>
      <c r="M24" s="76" t="s">
        <v>240</v>
      </c>
      <c r="N24" s="77" t="s">
        <v>240</v>
      </c>
      <c r="O24" s="78" t="s">
        <v>240</v>
      </c>
      <c r="P24" s="76" t="s">
        <v>240</v>
      </c>
      <c r="Q24" s="77" t="s">
        <v>240</v>
      </c>
      <c r="R24" s="78" t="s">
        <v>240</v>
      </c>
      <c r="S24" s="76" t="s">
        <v>240</v>
      </c>
      <c r="T24" s="77" t="s">
        <v>240</v>
      </c>
      <c r="U24" s="78" t="s">
        <v>240</v>
      </c>
      <c r="V24" s="76" t="s">
        <v>240</v>
      </c>
      <c r="W24" s="77" t="s">
        <v>240</v>
      </c>
      <c r="X24" s="78" t="s">
        <v>240</v>
      </c>
      <c r="Y24" s="76" t="s">
        <v>240</v>
      </c>
      <c r="Z24" s="77" t="s">
        <v>240</v>
      </c>
      <c r="AA24" s="78" t="s">
        <v>240</v>
      </c>
      <c r="AB24" s="76" t="s">
        <v>240</v>
      </c>
      <c r="AC24" s="77" t="s">
        <v>240</v>
      </c>
    </row>
    <row r="25" spans="1:29" s="6" customFormat="1" ht="12.75">
      <c r="A25" s="73">
        <v>0</v>
      </c>
      <c r="B25" s="79" t="s">
        <v>241</v>
      </c>
      <c r="E25" s="80"/>
      <c r="H25" s="80"/>
      <c r="K25" s="80"/>
      <c r="N25" s="80"/>
      <c r="Q25" s="80"/>
      <c r="T25" s="80"/>
      <c r="W25" s="80"/>
      <c r="Z25" s="80"/>
      <c r="AC25" s="84"/>
    </row>
    <row r="26" spans="1:29" s="6" customFormat="1" ht="12.75">
      <c r="A26" s="73">
        <v>1</v>
      </c>
      <c r="B26" s="79" t="s">
        <v>242</v>
      </c>
      <c r="D26" s="132" t="s">
        <v>43</v>
      </c>
      <c r="E26" s="84">
        <v>15</v>
      </c>
      <c r="F26" s="95" t="s">
        <v>52</v>
      </c>
      <c r="H26" s="84">
        <v>4</v>
      </c>
      <c r="I26" s="85" t="s">
        <v>93</v>
      </c>
      <c r="K26" s="84">
        <v>18</v>
      </c>
      <c r="L26" s="110" t="s">
        <v>105</v>
      </c>
      <c r="M26" s="111" t="s">
        <v>16</v>
      </c>
      <c r="N26" s="84" t="s">
        <v>243</v>
      </c>
      <c r="O26" s="90" t="s">
        <v>129</v>
      </c>
      <c r="Q26" s="84">
        <v>6</v>
      </c>
      <c r="R26" s="126" t="s">
        <v>138</v>
      </c>
      <c r="S26" s="89" t="s">
        <v>122</v>
      </c>
      <c r="T26" s="84" t="s">
        <v>200</v>
      </c>
      <c r="W26" s="80"/>
      <c r="Z26" s="80"/>
      <c r="AA26" s="116" t="s">
        <v>175</v>
      </c>
      <c r="AB26" s="106" t="s">
        <v>173</v>
      </c>
      <c r="AC26" s="84" t="s">
        <v>223</v>
      </c>
    </row>
    <row r="27" spans="1:29" s="6" customFormat="1" ht="12.75">
      <c r="A27" s="73">
        <v>2</v>
      </c>
      <c r="B27" s="93" t="s">
        <v>244</v>
      </c>
      <c r="C27" s="24" t="s">
        <v>26</v>
      </c>
      <c r="D27" s="94" t="s">
        <v>38</v>
      </c>
      <c r="E27" s="84" t="s">
        <v>245</v>
      </c>
      <c r="F27" s="95" t="s">
        <v>52</v>
      </c>
      <c r="H27" s="84">
        <v>4</v>
      </c>
      <c r="I27" s="83" t="s">
        <v>28</v>
      </c>
      <c r="K27" s="84">
        <v>8</v>
      </c>
      <c r="L27" s="110" t="s">
        <v>105</v>
      </c>
      <c r="M27" s="111" t="s">
        <v>16</v>
      </c>
      <c r="N27" s="84" t="s">
        <v>243</v>
      </c>
      <c r="O27" s="90" t="s">
        <v>129</v>
      </c>
      <c r="Q27" s="84">
        <v>6</v>
      </c>
      <c r="R27" s="126" t="s">
        <v>138</v>
      </c>
      <c r="S27" s="89" t="s">
        <v>122</v>
      </c>
      <c r="T27" s="84" t="s">
        <v>200</v>
      </c>
      <c r="U27" s="133" t="s">
        <v>151</v>
      </c>
      <c r="W27" s="84">
        <v>16</v>
      </c>
      <c r="Z27" s="80"/>
      <c r="AA27" s="116" t="s">
        <v>175</v>
      </c>
      <c r="AB27" s="106" t="s">
        <v>173</v>
      </c>
      <c r="AC27" s="84" t="s">
        <v>223</v>
      </c>
    </row>
    <row r="28" spans="1:29" s="6" customFormat="1" ht="12.75">
      <c r="A28" s="73">
        <v>3</v>
      </c>
      <c r="B28" s="93" t="s">
        <v>230</v>
      </c>
      <c r="C28" s="25" t="s">
        <v>28</v>
      </c>
      <c r="E28" s="84">
        <v>8</v>
      </c>
      <c r="F28" s="88" t="s">
        <v>60</v>
      </c>
      <c r="H28" s="84">
        <v>12</v>
      </c>
      <c r="I28" s="86" t="s">
        <v>46</v>
      </c>
      <c r="J28" s="99" t="s">
        <v>77</v>
      </c>
      <c r="K28" s="84" t="s">
        <v>207</v>
      </c>
      <c r="L28" s="86" t="s">
        <v>45</v>
      </c>
      <c r="N28" s="84">
        <v>9</v>
      </c>
      <c r="O28" s="116" t="s">
        <v>125</v>
      </c>
      <c r="Q28" s="84">
        <v>7</v>
      </c>
      <c r="R28" s="134" t="s">
        <v>26</v>
      </c>
      <c r="S28" s="94" t="s">
        <v>38</v>
      </c>
      <c r="T28" s="84" t="s">
        <v>245</v>
      </c>
      <c r="U28" s="126" t="s">
        <v>152</v>
      </c>
      <c r="V28" s="89" t="s">
        <v>147</v>
      </c>
      <c r="W28" s="84" t="s">
        <v>200</v>
      </c>
      <c r="X28" s="130" t="s">
        <v>112</v>
      </c>
      <c r="Z28" s="84">
        <v>12</v>
      </c>
      <c r="AA28" s="21" t="s">
        <v>117</v>
      </c>
      <c r="AB28" s="57" t="s">
        <v>105</v>
      </c>
      <c r="AC28" s="84" t="s">
        <v>246</v>
      </c>
    </row>
    <row r="29" spans="1:29" s="6" customFormat="1" ht="12.75">
      <c r="A29" s="73">
        <v>4</v>
      </c>
      <c r="B29" s="93" t="s">
        <v>231</v>
      </c>
      <c r="C29" s="35" t="s">
        <v>54</v>
      </c>
      <c r="E29" s="84">
        <v>18</v>
      </c>
      <c r="F29" s="86" t="s">
        <v>45</v>
      </c>
      <c r="H29" s="84">
        <v>9</v>
      </c>
      <c r="I29" s="95" t="s">
        <v>52</v>
      </c>
      <c r="K29" s="84">
        <v>4</v>
      </c>
      <c r="L29" s="97" t="s">
        <v>102</v>
      </c>
      <c r="N29" s="84">
        <v>3</v>
      </c>
      <c r="O29" s="134" t="s">
        <v>26</v>
      </c>
      <c r="P29" s="94" t="s">
        <v>38</v>
      </c>
      <c r="Q29" s="84" t="s">
        <v>245</v>
      </c>
      <c r="R29" s="83" t="s">
        <v>28</v>
      </c>
      <c r="T29" s="84">
        <v>8</v>
      </c>
      <c r="U29" s="126" t="s">
        <v>152</v>
      </c>
      <c r="V29" s="89" t="s">
        <v>147</v>
      </c>
      <c r="W29" s="84" t="s">
        <v>200</v>
      </c>
      <c r="X29" s="130" t="s">
        <v>112</v>
      </c>
      <c r="Z29" s="84">
        <v>12</v>
      </c>
      <c r="AA29" s="21" t="s">
        <v>117</v>
      </c>
      <c r="AB29" s="57" t="s">
        <v>105</v>
      </c>
      <c r="AC29" s="84" t="s">
        <v>246</v>
      </c>
    </row>
    <row r="30" spans="1:29" s="6" customFormat="1" ht="12.75">
      <c r="A30" s="73">
        <v>5</v>
      </c>
      <c r="B30" s="93" t="s">
        <v>232</v>
      </c>
      <c r="C30" s="33" t="s">
        <v>45</v>
      </c>
      <c r="E30" s="84">
        <v>9</v>
      </c>
      <c r="F30" s="105" t="s">
        <v>18</v>
      </c>
      <c r="H30" s="84">
        <v>6</v>
      </c>
      <c r="I30" s="100" t="s">
        <v>91</v>
      </c>
      <c r="J30" s="81" t="s">
        <v>23</v>
      </c>
      <c r="K30" s="84" t="s">
        <v>198</v>
      </c>
      <c r="L30" s="95" t="s">
        <v>106</v>
      </c>
      <c r="N30" s="84">
        <v>4</v>
      </c>
      <c r="O30" s="97" t="s">
        <v>124</v>
      </c>
      <c r="Q30" s="84">
        <v>3</v>
      </c>
      <c r="R30" s="101" t="s">
        <v>121</v>
      </c>
      <c r="S30" s="135" t="s">
        <v>137</v>
      </c>
      <c r="T30" s="84" t="s">
        <v>247</v>
      </c>
      <c r="U30" s="83" t="s">
        <v>28</v>
      </c>
      <c r="W30" s="84">
        <v>9</v>
      </c>
      <c r="X30" s="134" t="s">
        <v>26</v>
      </c>
      <c r="Y30" s="94" t="s">
        <v>38</v>
      </c>
      <c r="Z30" s="84" t="s">
        <v>245</v>
      </c>
      <c r="AA30" s="130" t="s">
        <v>112</v>
      </c>
      <c r="AC30" s="84">
        <v>12</v>
      </c>
    </row>
    <row r="31" spans="1:29" s="6" customFormat="1" ht="12.75">
      <c r="A31" s="73">
        <v>6</v>
      </c>
      <c r="B31" s="93" t="s">
        <v>235</v>
      </c>
      <c r="C31" s="33" t="s">
        <v>45</v>
      </c>
      <c r="E31" s="84">
        <v>9</v>
      </c>
      <c r="F31" s="83" t="s">
        <v>28</v>
      </c>
      <c r="H31" s="84">
        <v>8</v>
      </c>
      <c r="I31" s="103" t="s">
        <v>22</v>
      </c>
      <c r="J31" s="94" t="s">
        <v>92</v>
      </c>
      <c r="K31" s="84" t="s">
        <v>202</v>
      </c>
      <c r="L31" s="113" t="s">
        <v>67</v>
      </c>
      <c r="M31" s="106" t="s">
        <v>101</v>
      </c>
      <c r="N31" s="84" t="s">
        <v>223</v>
      </c>
      <c r="O31" s="101" t="s">
        <v>121</v>
      </c>
      <c r="P31" s="136" t="s">
        <v>115</v>
      </c>
      <c r="Q31" s="84" t="s">
        <v>248</v>
      </c>
      <c r="R31" s="85" t="s">
        <v>54</v>
      </c>
      <c r="T31" s="84">
        <v>18</v>
      </c>
      <c r="U31" s="134" t="s">
        <v>26</v>
      </c>
      <c r="V31" s="94" t="s">
        <v>38</v>
      </c>
      <c r="W31" s="84" t="s">
        <v>245</v>
      </c>
      <c r="X31" s="126" t="s">
        <v>164</v>
      </c>
      <c r="Z31" s="84">
        <v>17</v>
      </c>
      <c r="AA31" s="130" t="s">
        <v>112</v>
      </c>
      <c r="AC31" s="84">
        <v>12</v>
      </c>
    </row>
    <row r="32" spans="1:29" s="6" customFormat="1" ht="12.75">
      <c r="A32" s="73">
        <v>7</v>
      </c>
      <c r="B32" s="93" t="s">
        <v>236</v>
      </c>
      <c r="D32" s="98" t="s">
        <v>29</v>
      </c>
      <c r="E32" s="84">
        <v>8</v>
      </c>
      <c r="F32" s="85" t="s">
        <v>54</v>
      </c>
      <c r="H32" s="84">
        <v>18</v>
      </c>
      <c r="I32" s="105" t="s">
        <v>18</v>
      </c>
      <c r="K32" s="84">
        <v>6</v>
      </c>
      <c r="L32" s="97" t="s">
        <v>100</v>
      </c>
      <c r="M32" s="108" t="s">
        <v>98</v>
      </c>
      <c r="N32" s="84" t="s">
        <v>215</v>
      </c>
      <c r="O32" s="88" t="s">
        <v>114</v>
      </c>
      <c r="P32" s="89" t="s">
        <v>122</v>
      </c>
      <c r="Q32" s="84" t="s">
        <v>249</v>
      </c>
      <c r="R32" s="112" t="s">
        <v>68</v>
      </c>
      <c r="T32" s="84">
        <v>11</v>
      </c>
      <c r="U32" s="103" t="s">
        <v>145</v>
      </c>
      <c r="V32" s="94" t="s">
        <v>92</v>
      </c>
      <c r="W32" s="84" t="s">
        <v>202</v>
      </c>
      <c r="X32" s="133" t="s">
        <v>160</v>
      </c>
      <c r="Y32" s="128" t="s">
        <v>163</v>
      </c>
      <c r="Z32" s="84" t="s">
        <v>250</v>
      </c>
      <c r="AA32" s="134" t="s">
        <v>26</v>
      </c>
      <c r="AB32" s="94" t="s">
        <v>38</v>
      </c>
      <c r="AC32" s="84" t="s">
        <v>251</v>
      </c>
    </row>
    <row r="33" spans="1:29" s="6" customFormat="1" ht="12.75">
      <c r="A33" s="73">
        <v>8</v>
      </c>
      <c r="B33" s="93" t="s">
        <v>252</v>
      </c>
      <c r="E33" s="80"/>
      <c r="F33" s="112" t="s">
        <v>68</v>
      </c>
      <c r="H33" s="84">
        <v>11</v>
      </c>
      <c r="I33" s="83" t="s">
        <v>29</v>
      </c>
      <c r="J33" s="96" t="s">
        <v>94</v>
      </c>
      <c r="K33" s="84" t="s">
        <v>253</v>
      </c>
      <c r="L33" s="134" t="s">
        <v>26</v>
      </c>
      <c r="M33" s="94" t="s">
        <v>38</v>
      </c>
      <c r="N33" s="84" t="s">
        <v>251</v>
      </c>
      <c r="Q33" s="80"/>
      <c r="R33" s="101" t="s">
        <v>135</v>
      </c>
      <c r="T33" s="84">
        <v>14</v>
      </c>
      <c r="U33" s="100" t="s">
        <v>91</v>
      </c>
      <c r="V33" s="128" t="s">
        <v>153</v>
      </c>
      <c r="W33" s="84" t="s">
        <v>198</v>
      </c>
      <c r="X33" s="133" t="s">
        <v>160</v>
      </c>
      <c r="Y33" s="108" t="s">
        <v>98</v>
      </c>
      <c r="Z33" s="84" t="s">
        <v>250</v>
      </c>
      <c r="AC33" s="80"/>
    </row>
    <row r="34" spans="1:29" s="6" customFormat="1" ht="12.75">
      <c r="A34" s="73">
        <v>9</v>
      </c>
      <c r="B34" s="117" t="s">
        <v>254</v>
      </c>
      <c r="E34" s="80"/>
      <c r="H34" s="80"/>
      <c r="I34" s="83" t="s">
        <v>29</v>
      </c>
      <c r="K34" s="84">
        <v>8</v>
      </c>
      <c r="N34" s="80"/>
      <c r="Q34" s="80"/>
      <c r="T34" s="84"/>
      <c r="U34" s="101" t="s">
        <v>146</v>
      </c>
      <c r="W34" s="84">
        <v>14</v>
      </c>
      <c r="X34" s="133" t="s">
        <v>160</v>
      </c>
      <c r="Z34" s="84">
        <v>16</v>
      </c>
      <c r="AC34" s="80"/>
    </row>
    <row r="35" spans="1:29" s="6" customFormat="1" ht="12.75">
      <c r="A35" s="73"/>
      <c r="B35" s="118" t="s">
        <v>255</v>
      </c>
      <c r="C35" s="119" t="s">
        <v>255</v>
      </c>
      <c r="D35" s="120" t="s">
        <v>255</v>
      </c>
      <c r="E35" s="121" t="s">
        <v>255</v>
      </c>
      <c r="F35" s="122" t="s">
        <v>255</v>
      </c>
      <c r="G35" s="120" t="s">
        <v>255</v>
      </c>
      <c r="H35" s="121" t="s">
        <v>255</v>
      </c>
      <c r="I35" s="122" t="s">
        <v>255</v>
      </c>
      <c r="J35" s="120" t="s">
        <v>255</v>
      </c>
      <c r="K35" s="121" t="s">
        <v>255</v>
      </c>
      <c r="L35" s="122" t="s">
        <v>255</v>
      </c>
      <c r="M35" s="120" t="s">
        <v>255</v>
      </c>
      <c r="N35" s="121" t="s">
        <v>255</v>
      </c>
      <c r="O35" s="122" t="s">
        <v>255</v>
      </c>
      <c r="P35" s="120" t="s">
        <v>255</v>
      </c>
      <c r="Q35" s="121" t="s">
        <v>255</v>
      </c>
      <c r="R35" s="122" t="s">
        <v>255</v>
      </c>
      <c r="S35" s="120" t="s">
        <v>255</v>
      </c>
      <c r="T35" s="121" t="s">
        <v>255</v>
      </c>
      <c r="U35" s="122" t="s">
        <v>255</v>
      </c>
      <c r="V35" s="120" t="s">
        <v>255</v>
      </c>
      <c r="W35" s="121" t="s">
        <v>255</v>
      </c>
      <c r="X35" s="122" t="s">
        <v>255</v>
      </c>
      <c r="Y35" s="120" t="s">
        <v>255</v>
      </c>
      <c r="Z35" s="121" t="s">
        <v>255</v>
      </c>
      <c r="AA35" s="122" t="s">
        <v>255</v>
      </c>
      <c r="AB35" s="120" t="s">
        <v>255</v>
      </c>
      <c r="AC35" s="121" t="s">
        <v>255</v>
      </c>
    </row>
    <row r="36" spans="1:29" s="6" customFormat="1" ht="12.75">
      <c r="A36" s="73">
        <v>0</v>
      </c>
      <c r="B36" s="79" t="s">
        <v>256</v>
      </c>
      <c r="E36" s="80"/>
      <c r="H36" s="80"/>
      <c r="K36" s="80"/>
      <c r="N36" s="80"/>
      <c r="Q36" s="80"/>
      <c r="T36" s="80"/>
      <c r="W36" s="80"/>
      <c r="Z36" s="80"/>
      <c r="AC36" s="80"/>
    </row>
    <row r="37" spans="1:29" s="6" customFormat="1" ht="12.75">
      <c r="A37" s="73">
        <v>1</v>
      </c>
      <c r="B37" s="79" t="s">
        <v>257</v>
      </c>
      <c r="C37" s="29" t="s">
        <v>48</v>
      </c>
      <c r="D37" s="81" t="s">
        <v>23</v>
      </c>
      <c r="E37" s="84" t="s">
        <v>198</v>
      </c>
      <c r="F37" s="103" t="s">
        <v>62</v>
      </c>
      <c r="G37" s="131" t="s">
        <v>70</v>
      </c>
      <c r="H37" s="84" t="s">
        <v>258</v>
      </c>
      <c r="J37" s="99" t="s">
        <v>77</v>
      </c>
      <c r="K37" s="84">
        <v>4</v>
      </c>
      <c r="M37" s="106" t="s">
        <v>101</v>
      </c>
      <c r="N37" s="6">
        <v>3</v>
      </c>
      <c r="O37" s="90" t="s">
        <v>129</v>
      </c>
      <c r="Q37" s="84">
        <v>6</v>
      </c>
      <c r="R37" s="126" t="s">
        <v>138</v>
      </c>
      <c r="S37" s="89" t="s">
        <v>122</v>
      </c>
      <c r="T37" s="84" t="s">
        <v>200</v>
      </c>
      <c r="U37" s="137" t="s">
        <v>13</v>
      </c>
      <c r="W37" s="84">
        <v>13</v>
      </c>
      <c r="Y37" s="135" t="s">
        <v>161</v>
      </c>
      <c r="Z37" s="84">
        <v>16</v>
      </c>
      <c r="AA37" s="130" t="s">
        <v>112</v>
      </c>
      <c r="AC37" s="84">
        <v>12</v>
      </c>
    </row>
    <row r="38" spans="1:29" s="6" customFormat="1" ht="12.75">
      <c r="A38" s="73">
        <v>2</v>
      </c>
      <c r="B38" s="93" t="s">
        <v>259</v>
      </c>
      <c r="C38" s="23" t="s">
        <v>22</v>
      </c>
      <c r="D38" s="94" t="s">
        <v>49</v>
      </c>
      <c r="E38" s="84" t="s">
        <v>202</v>
      </c>
      <c r="F38" s="103" t="s">
        <v>62</v>
      </c>
      <c r="G38" s="131" t="s">
        <v>70</v>
      </c>
      <c r="H38" s="84" t="s">
        <v>258</v>
      </c>
      <c r="I38" s="95" t="s">
        <v>52</v>
      </c>
      <c r="K38" s="84">
        <v>4</v>
      </c>
      <c r="L38" s="97" t="s">
        <v>102</v>
      </c>
      <c r="N38" s="84">
        <v>3</v>
      </c>
      <c r="O38" s="138" t="s">
        <v>13</v>
      </c>
      <c r="Q38" s="84">
        <v>13</v>
      </c>
      <c r="R38" s="90" t="s">
        <v>129</v>
      </c>
      <c r="T38" s="84">
        <v>6</v>
      </c>
      <c r="U38" s="97" t="s">
        <v>148</v>
      </c>
      <c r="V38" s="89" t="s">
        <v>147</v>
      </c>
      <c r="W38" s="84" t="s">
        <v>260</v>
      </c>
      <c r="X38" s="133" t="s">
        <v>160</v>
      </c>
      <c r="Y38" s="128" t="s">
        <v>163</v>
      </c>
      <c r="Z38" s="84" t="s">
        <v>250</v>
      </c>
      <c r="AA38" s="130" t="s">
        <v>112</v>
      </c>
      <c r="AC38" s="84">
        <v>12</v>
      </c>
    </row>
    <row r="39" spans="1:29" s="6" customFormat="1" ht="12.75">
      <c r="A39" s="73">
        <v>3</v>
      </c>
      <c r="B39" s="93" t="s">
        <v>261</v>
      </c>
      <c r="C39" s="30" t="s">
        <v>40</v>
      </c>
      <c r="E39" s="84">
        <v>6</v>
      </c>
      <c r="F39" s="138" t="s">
        <v>13</v>
      </c>
      <c r="H39" s="84">
        <v>13</v>
      </c>
      <c r="I39" s="86" t="s">
        <v>45</v>
      </c>
      <c r="K39" s="84">
        <v>9</v>
      </c>
      <c r="L39" s="95" t="s">
        <v>106</v>
      </c>
      <c r="N39" s="84">
        <v>4</v>
      </c>
      <c r="O39" s="101" t="s">
        <v>119</v>
      </c>
      <c r="Q39" s="84">
        <v>14</v>
      </c>
      <c r="R39" s="107" t="s">
        <v>133</v>
      </c>
      <c r="S39" s="131" t="s">
        <v>70</v>
      </c>
      <c r="T39" s="84" t="s">
        <v>258</v>
      </c>
      <c r="U39" s="100" t="s">
        <v>91</v>
      </c>
      <c r="V39" s="81" t="s">
        <v>23</v>
      </c>
      <c r="W39" s="84" t="s">
        <v>198</v>
      </c>
      <c r="X39" s="126" t="s">
        <v>162</v>
      </c>
      <c r="Y39" s="135" t="s">
        <v>161</v>
      </c>
      <c r="Z39" s="84" t="s">
        <v>262</v>
      </c>
      <c r="AA39" s="130" t="s">
        <v>112</v>
      </c>
      <c r="AC39" s="84">
        <v>12</v>
      </c>
    </row>
    <row r="40" spans="1:29" s="6" customFormat="1" ht="12.75">
      <c r="A40" s="73">
        <v>4</v>
      </c>
      <c r="B40" s="93" t="s">
        <v>263</v>
      </c>
      <c r="C40" s="27" t="s">
        <v>33</v>
      </c>
      <c r="E40" s="84">
        <v>12</v>
      </c>
      <c r="F40" s="102" t="s">
        <v>76</v>
      </c>
      <c r="H40" s="84">
        <v>13</v>
      </c>
      <c r="I40" s="83" t="s">
        <v>29</v>
      </c>
      <c r="J40" s="104" t="s">
        <v>35</v>
      </c>
      <c r="K40" s="84" t="s">
        <v>209</v>
      </c>
      <c r="L40" s="95" t="s">
        <v>106</v>
      </c>
      <c r="N40" s="84">
        <v>4</v>
      </c>
      <c r="O40" s="139" t="s">
        <v>40</v>
      </c>
      <c r="Q40" s="84">
        <v>6</v>
      </c>
      <c r="R40" s="107" t="s">
        <v>133</v>
      </c>
      <c r="S40" s="131" t="s">
        <v>70</v>
      </c>
      <c r="T40" s="84" t="s">
        <v>258</v>
      </c>
      <c r="U40" s="103" t="s">
        <v>145</v>
      </c>
      <c r="V40" s="94" t="s">
        <v>92</v>
      </c>
      <c r="W40" s="84" t="s">
        <v>202</v>
      </c>
      <c r="X40" s="126" t="s">
        <v>162</v>
      </c>
      <c r="Y40" s="135" t="s">
        <v>161</v>
      </c>
      <c r="Z40" s="84" t="s">
        <v>262</v>
      </c>
      <c r="AA40" s="86" t="s">
        <v>45</v>
      </c>
      <c r="AC40" s="84">
        <v>9</v>
      </c>
    </row>
    <row r="41" spans="1:29" s="6" customFormat="1" ht="12.75">
      <c r="A41" s="73">
        <v>5</v>
      </c>
      <c r="B41" s="93" t="s">
        <v>264</v>
      </c>
      <c r="C41" s="27" t="s">
        <v>33</v>
      </c>
      <c r="E41" s="84">
        <v>12</v>
      </c>
      <c r="F41" s="86" t="s">
        <v>45</v>
      </c>
      <c r="H41" s="84">
        <v>9</v>
      </c>
      <c r="I41" s="83" t="s">
        <v>29</v>
      </c>
      <c r="J41" s="104" t="s">
        <v>35</v>
      </c>
      <c r="K41" s="84" t="s">
        <v>209</v>
      </c>
      <c r="L41" s="113" t="s">
        <v>67</v>
      </c>
      <c r="M41" s="106" t="s">
        <v>101</v>
      </c>
      <c r="N41" s="84" t="s">
        <v>223</v>
      </c>
      <c r="O41" s="101" t="s">
        <v>121</v>
      </c>
      <c r="P41" s="136" t="s">
        <v>115</v>
      </c>
      <c r="Q41" s="84" t="s">
        <v>237</v>
      </c>
      <c r="R41" s="138" t="s">
        <v>13</v>
      </c>
      <c r="T41" s="84">
        <v>13</v>
      </c>
      <c r="U41" s="102" t="s">
        <v>76</v>
      </c>
      <c r="W41" s="84">
        <v>4</v>
      </c>
      <c r="X41" s="126" t="s">
        <v>162</v>
      </c>
      <c r="Y41" s="135" t="s">
        <v>161</v>
      </c>
      <c r="Z41" s="84" t="s">
        <v>262</v>
      </c>
      <c r="AC41" s="80"/>
    </row>
    <row r="42" spans="1:29" s="6" customFormat="1" ht="12.75">
      <c r="A42" s="73">
        <v>6</v>
      </c>
      <c r="B42" s="93" t="s">
        <v>265</v>
      </c>
      <c r="C42" s="34" t="s">
        <v>52</v>
      </c>
      <c r="E42" s="84">
        <v>4</v>
      </c>
      <c r="F42" s="86" t="s">
        <v>74</v>
      </c>
      <c r="H42" s="84">
        <v>9</v>
      </c>
      <c r="I42" s="140" t="s">
        <v>58</v>
      </c>
      <c r="J42" s="81" t="s">
        <v>87</v>
      </c>
      <c r="K42" s="84" t="s">
        <v>266</v>
      </c>
      <c r="L42" s="97" t="s">
        <v>100</v>
      </c>
      <c r="M42" s="108" t="s">
        <v>98</v>
      </c>
      <c r="N42" s="84" t="s">
        <v>215</v>
      </c>
      <c r="O42" s="83" t="s">
        <v>28</v>
      </c>
      <c r="Q42" s="84">
        <v>8</v>
      </c>
      <c r="R42" s="126" t="s">
        <v>138</v>
      </c>
      <c r="S42" s="132" t="s">
        <v>43</v>
      </c>
      <c r="T42" s="84" t="s">
        <v>267</v>
      </c>
      <c r="U42" s="88" t="s">
        <v>60</v>
      </c>
      <c r="W42" s="84">
        <v>18</v>
      </c>
      <c r="X42" s="133" t="s">
        <v>159</v>
      </c>
      <c r="Z42" s="84">
        <v>16</v>
      </c>
      <c r="AC42" s="80"/>
    </row>
    <row r="43" spans="1:29" s="6" customFormat="1" ht="12.75">
      <c r="A43" s="73">
        <v>7</v>
      </c>
      <c r="B43" s="93" t="s">
        <v>268</v>
      </c>
      <c r="C43" s="33" t="s">
        <v>45</v>
      </c>
      <c r="E43" s="84">
        <v>9</v>
      </c>
      <c r="F43" s="83" t="s">
        <v>29</v>
      </c>
      <c r="H43" s="84">
        <v>8</v>
      </c>
      <c r="I43" s="140" t="s">
        <v>58</v>
      </c>
      <c r="J43" s="81" t="s">
        <v>87</v>
      </c>
      <c r="K43" s="84" t="s">
        <v>266</v>
      </c>
      <c r="L43" s="97" t="s">
        <v>100</v>
      </c>
      <c r="N43" s="80">
        <v>3</v>
      </c>
      <c r="O43" s="101" t="s">
        <v>121</v>
      </c>
      <c r="P43" s="132" t="s">
        <v>43</v>
      </c>
      <c r="Q43" s="84" t="s">
        <v>269</v>
      </c>
      <c r="R43" s="113" t="s">
        <v>67</v>
      </c>
      <c r="S43" s="135" t="s">
        <v>137</v>
      </c>
      <c r="T43" s="84" t="s">
        <v>220</v>
      </c>
      <c r="U43" s="102" t="s">
        <v>76</v>
      </c>
      <c r="W43" s="84">
        <v>4</v>
      </c>
      <c r="X43" s="88" t="s">
        <v>158</v>
      </c>
      <c r="Z43" s="84">
        <v>18</v>
      </c>
      <c r="AC43" s="80"/>
    </row>
    <row r="44" spans="1:29" s="6" customFormat="1" ht="12.75">
      <c r="A44" s="73">
        <v>8</v>
      </c>
      <c r="B44" s="93" t="s">
        <v>252</v>
      </c>
      <c r="E44" s="80"/>
      <c r="H44" s="80"/>
      <c r="I44" s="140" t="s">
        <v>58</v>
      </c>
      <c r="J44" s="103" t="s">
        <v>87</v>
      </c>
      <c r="K44" s="84" t="s">
        <v>266</v>
      </c>
      <c r="N44" s="80"/>
      <c r="O44" s="115" t="s">
        <v>42</v>
      </c>
      <c r="P44" s="136" t="s">
        <v>115</v>
      </c>
      <c r="Q44" s="84" t="s">
        <v>203</v>
      </c>
      <c r="R44" s="101" t="s">
        <v>121</v>
      </c>
      <c r="S44" s="135" t="s">
        <v>137</v>
      </c>
      <c r="T44" s="84" t="s">
        <v>247</v>
      </c>
      <c r="V44" s="106" t="s">
        <v>149</v>
      </c>
      <c r="W44" s="84">
        <v>3</v>
      </c>
      <c r="X44" s="113" t="s">
        <v>67</v>
      </c>
      <c r="Z44" s="84">
        <v>7</v>
      </c>
      <c r="AC44" s="80"/>
    </row>
    <row r="45" spans="1:29" s="6" customFormat="1" ht="12.75">
      <c r="A45" s="73">
        <v>9</v>
      </c>
      <c r="B45" s="117" t="s">
        <v>254</v>
      </c>
      <c r="E45" s="80"/>
      <c r="H45" s="80"/>
      <c r="K45" s="80"/>
      <c r="N45" s="80"/>
      <c r="Q45" s="80"/>
      <c r="T45" s="80"/>
      <c r="W45" s="80"/>
      <c r="Z45" s="80"/>
      <c r="AC45" s="80"/>
    </row>
    <row r="46" spans="1:29" s="6" customFormat="1" ht="12.75">
      <c r="A46" s="73"/>
      <c r="B46" s="74" t="s">
        <v>270</v>
      </c>
      <c r="C46" s="75" t="s">
        <v>270</v>
      </c>
      <c r="D46" s="76" t="s">
        <v>270</v>
      </c>
      <c r="E46" s="77" t="s">
        <v>270</v>
      </c>
      <c r="F46" s="78" t="s">
        <v>270</v>
      </c>
      <c r="G46" s="76" t="s">
        <v>270</v>
      </c>
      <c r="H46" s="77" t="s">
        <v>270</v>
      </c>
      <c r="I46" s="78" t="s">
        <v>270</v>
      </c>
      <c r="J46" s="76" t="s">
        <v>270</v>
      </c>
      <c r="K46" s="77" t="s">
        <v>270</v>
      </c>
      <c r="L46" s="78" t="s">
        <v>270</v>
      </c>
      <c r="M46" s="76" t="s">
        <v>270</v>
      </c>
      <c r="N46" s="77" t="s">
        <v>270</v>
      </c>
      <c r="O46" s="78" t="s">
        <v>270</v>
      </c>
      <c r="P46" s="76" t="s">
        <v>270</v>
      </c>
      <c r="Q46" s="77" t="s">
        <v>270</v>
      </c>
      <c r="R46" s="78" t="s">
        <v>270</v>
      </c>
      <c r="S46" s="76" t="s">
        <v>270</v>
      </c>
      <c r="T46" s="77" t="s">
        <v>270</v>
      </c>
      <c r="U46" s="78" t="s">
        <v>270</v>
      </c>
      <c r="V46" s="76" t="s">
        <v>270</v>
      </c>
      <c r="W46" s="77" t="s">
        <v>270</v>
      </c>
      <c r="X46" s="78" t="s">
        <v>270</v>
      </c>
      <c r="Y46" s="76" t="s">
        <v>270</v>
      </c>
      <c r="Z46" s="77" t="s">
        <v>270</v>
      </c>
      <c r="AA46" s="78" t="s">
        <v>270</v>
      </c>
      <c r="AB46" s="76" t="s">
        <v>270</v>
      </c>
      <c r="AC46" s="77" t="s">
        <v>270</v>
      </c>
    </row>
    <row r="47" spans="1:29" s="6" customFormat="1" ht="12.75">
      <c r="A47" s="73">
        <v>0</v>
      </c>
      <c r="B47" s="79" t="s">
        <v>256</v>
      </c>
      <c r="E47" s="80"/>
      <c r="H47" s="80"/>
      <c r="K47" s="80"/>
      <c r="N47" s="80"/>
      <c r="Q47" s="80"/>
      <c r="T47" s="80"/>
      <c r="W47" s="80"/>
      <c r="Z47" s="80"/>
      <c r="AC47" s="80"/>
    </row>
    <row r="48" spans="1:29" s="6" customFormat="1" ht="12.75">
      <c r="A48" s="73">
        <v>1</v>
      </c>
      <c r="B48" s="79" t="s">
        <v>257</v>
      </c>
      <c r="C48" s="22" t="s">
        <v>20</v>
      </c>
      <c r="E48" s="84">
        <v>18</v>
      </c>
      <c r="F48" s="137" t="s">
        <v>13</v>
      </c>
      <c r="H48" s="84">
        <v>13</v>
      </c>
      <c r="I48" s="141" t="s">
        <v>85</v>
      </c>
      <c r="K48" s="84">
        <v>12</v>
      </c>
      <c r="L48" s="83" t="s">
        <v>97</v>
      </c>
      <c r="N48" s="84">
        <v>8</v>
      </c>
      <c r="P48" s="94" t="s">
        <v>38</v>
      </c>
      <c r="Q48" s="84">
        <v>17</v>
      </c>
      <c r="R48" s="105" t="s">
        <v>117</v>
      </c>
      <c r="S48" s="131" t="s">
        <v>70</v>
      </c>
      <c r="T48" s="84" t="s">
        <v>271</v>
      </c>
      <c r="U48" s="112" t="s">
        <v>68</v>
      </c>
      <c r="W48" s="84">
        <v>11</v>
      </c>
      <c r="Z48" s="80"/>
      <c r="AB48" s="106" t="s">
        <v>173</v>
      </c>
      <c r="AC48" s="80">
        <v>3</v>
      </c>
    </row>
    <row r="49" spans="1:29" s="6" customFormat="1" ht="12.75">
      <c r="A49" s="73">
        <v>2</v>
      </c>
      <c r="B49" s="93" t="s">
        <v>201</v>
      </c>
      <c r="C49" s="34" t="s">
        <v>52</v>
      </c>
      <c r="E49" s="84">
        <v>4</v>
      </c>
      <c r="F49" s="86" t="s">
        <v>45</v>
      </c>
      <c r="H49" s="84">
        <v>9</v>
      </c>
      <c r="I49" s="141" t="s">
        <v>85</v>
      </c>
      <c r="J49" s="109" t="s">
        <v>84</v>
      </c>
      <c r="K49" s="84" t="s">
        <v>272</v>
      </c>
      <c r="L49" s="142" t="s">
        <v>20</v>
      </c>
      <c r="N49" s="84">
        <v>18</v>
      </c>
      <c r="O49" s="116" t="s">
        <v>125</v>
      </c>
      <c r="Q49" s="84">
        <v>7</v>
      </c>
      <c r="R49" s="105" t="s">
        <v>18</v>
      </c>
      <c r="T49" s="84">
        <v>6</v>
      </c>
      <c r="U49" s="112" t="s">
        <v>68</v>
      </c>
      <c r="W49" s="84">
        <v>11</v>
      </c>
      <c r="X49" s="134" t="s">
        <v>26</v>
      </c>
      <c r="Y49" s="94" t="s">
        <v>38</v>
      </c>
      <c r="Z49" s="84" t="s">
        <v>234</v>
      </c>
      <c r="AB49" s="106" t="s">
        <v>173</v>
      </c>
      <c r="AC49" s="84">
        <v>3</v>
      </c>
    </row>
    <row r="50" spans="1:29" s="6" customFormat="1" ht="12.75">
      <c r="A50" s="73">
        <v>3</v>
      </c>
      <c r="B50" s="93" t="s">
        <v>205</v>
      </c>
      <c r="C50" s="22" t="s">
        <v>20</v>
      </c>
      <c r="E50" s="84">
        <v>18</v>
      </c>
      <c r="F50" s="86" t="s">
        <v>45</v>
      </c>
      <c r="H50" s="84">
        <v>9</v>
      </c>
      <c r="I50" s="138" t="s">
        <v>83</v>
      </c>
      <c r="J50" s="143" t="s">
        <v>86</v>
      </c>
      <c r="K50" s="84" t="s">
        <v>273</v>
      </c>
      <c r="L50" s="83" t="s">
        <v>29</v>
      </c>
      <c r="M50" s="104" t="s">
        <v>35</v>
      </c>
      <c r="N50" s="84" t="s">
        <v>209</v>
      </c>
      <c r="O50" s="102" t="s">
        <v>76</v>
      </c>
      <c r="Q50" s="84">
        <v>6</v>
      </c>
      <c r="R50" s="95" t="s">
        <v>106</v>
      </c>
      <c r="T50" s="84">
        <v>4</v>
      </c>
      <c r="U50" s="134" t="s">
        <v>26</v>
      </c>
      <c r="V50" s="94" t="s">
        <v>38</v>
      </c>
      <c r="W50" s="84" t="s">
        <v>234</v>
      </c>
      <c r="X50" s="110" t="s">
        <v>154</v>
      </c>
      <c r="Z50" s="84">
        <v>1</v>
      </c>
      <c r="AA50" s="97" t="s">
        <v>172</v>
      </c>
      <c r="AB50" s="51" t="s">
        <v>70</v>
      </c>
      <c r="AC50" s="84" t="s">
        <v>215</v>
      </c>
    </row>
    <row r="51" spans="1:29" s="6" customFormat="1" ht="12.75">
      <c r="A51" s="73">
        <v>4</v>
      </c>
      <c r="B51" s="93" t="s">
        <v>208</v>
      </c>
      <c r="C51" s="16" t="s">
        <v>13</v>
      </c>
      <c r="E51" s="84">
        <v>13</v>
      </c>
      <c r="F51" s="134" t="s">
        <v>26</v>
      </c>
      <c r="G51" s="143" t="s">
        <v>65</v>
      </c>
      <c r="H51" s="84" t="s">
        <v>274</v>
      </c>
      <c r="I51" s="142" t="s">
        <v>20</v>
      </c>
      <c r="K51" s="84">
        <v>18</v>
      </c>
      <c r="L51" s="83" t="s">
        <v>29</v>
      </c>
      <c r="M51" s="104" t="s">
        <v>35</v>
      </c>
      <c r="N51" s="84" t="s">
        <v>209</v>
      </c>
      <c r="O51" s="105" t="s">
        <v>18</v>
      </c>
      <c r="Q51" s="84">
        <v>6</v>
      </c>
      <c r="R51" s="102" t="s">
        <v>76</v>
      </c>
      <c r="T51" s="84">
        <v>17</v>
      </c>
      <c r="U51" s="63" t="s">
        <v>150</v>
      </c>
      <c r="W51" s="84">
        <v>16</v>
      </c>
      <c r="X51" s="110" t="s">
        <v>154</v>
      </c>
      <c r="Z51" s="84">
        <v>1</v>
      </c>
      <c r="AA51" s="97" t="s">
        <v>172</v>
      </c>
      <c r="AB51" s="51" t="s">
        <v>70</v>
      </c>
      <c r="AC51" s="84" t="s">
        <v>215</v>
      </c>
    </row>
    <row r="52" spans="1:29" s="6" customFormat="1" ht="12.75">
      <c r="A52" s="73">
        <v>5</v>
      </c>
      <c r="B52" s="93" t="s">
        <v>211</v>
      </c>
      <c r="C52" s="33" t="s">
        <v>45</v>
      </c>
      <c r="E52" s="144" t="s">
        <v>275</v>
      </c>
      <c r="F52" s="134" t="s">
        <v>26</v>
      </c>
      <c r="G52" s="143" t="s">
        <v>65</v>
      </c>
      <c r="H52" s="84" t="s">
        <v>274</v>
      </c>
      <c r="I52" s="142" t="s">
        <v>20</v>
      </c>
      <c r="K52" s="84">
        <v>18</v>
      </c>
      <c r="L52" s="113" t="s">
        <v>67</v>
      </c>
      <c r="M52" s="106" t="s">
        <v>101</v>
      </c>
      <c r="N52" s="84" t="s">
        <v>223</v>
      </c>
      <c r="O52" s="102" t="s">
        <v>76</v>
      </c>
      <c r="Q52" s="84">
        <v>17</v>
      </c>
      <c r="R52" s="112" t="s">
        <v>68</v>
      </c>
      <c r="T52" s="84">
        <v>11</v>
      </c>
      <c r="U52" s="133" t="s">
        <v>150</v>
      </c>
      <c r="W52" s="84">
        <v>16</v>
      </c>
      <c r="X52" s="83" t="s">
        <v>97</v>
      </c>
      <c r="Y52" s="145" t="s">
        <v>107</v>
      </c>
      <c r="Z52" s="146" t="s">
        <v>276</v>
      </c>
      <c r="AA52" s="105" t="s">
        <v>117</v>
      </c>
      <c r="AB52" s="57" t="s">
        <v>105</v>
      </c>
      <c r="AC52" s="84" t="s">
        <v>277</v>
      </c>
    </row>
    <row r="53" spans="1:29" s="6" customFormat="1" ht="12.75">
      <c r="A53" s="73">
        <v>6</v>
      </c>
      <c r="B53" s="93" t="s">
        <v>214</v>
      </c>
      <c r="C53" s="24" t="s">
        <v>26</v>
      </c>
      <c r="D53" s="94" t="s">
        <v>38</v>
      </c>
      <c r="E53" s="84" t="s">
        <v>234</v>
      </c>
      <c r="F53" s="147" t="s">
        <v>79</v>
      </c>
      <c r="H53" s="84">
        <v>4</v>
      </c>
      <c r="I53" s="100" t="s">
        <v>91</v>
      </c>
      <c r="J53" s="81" t="s">
        <v>23</v>
      </c>
      <c r="K53" s="84" t="s">
        <v>198</v>
      </c>
      <c r="L53" s="97" t="s">
        <v>100</v>
      </c>
      <c r="M53" s="108" t="s">
        <v>98</v>
      </c>
      <c r="N53" s="84" t="s">
        <v>215</v>
      </c>
      <c r="O53" s="112" t="s">
        <v>68</v>
      </c>
      <c r="Q53" s="84">
        <v>11</v>
      </c>
      <c r="R53" s="102" t="s">
        <v>76</v>
      </c>
      <c r="T53" s="84">
        <v>8</v>
      </c>
      <c r="U53" s="133" t="s">
        <v>151</v>
      </c>
      <c r="W53" s="84">
        <v>16</v>
      </c>
      <c r="X53" s="142" t="s">
        <v>20</v>
      </c>
      <c r="Z53" s="84">
        <v>18</v>
      </c>
      <c r="AA53" s="105" t="s">
        <v>117</v>
      </c>
      <c r="AB53" s="57" t="s">
        <v>105</v>
      </c>
      <c r="AC53" s="84" t="s">
        <v>277</v>
      </c>
    </row>
    <row r="54" spans="1:29" s="6" customFormat="1" ht="12.75">
      <c r="A54" s="73">
        <v>7</v>
      </c>
      <c r="B54" s="93" t="s">
        <v>216</v>
      </c>
      <c r="C54" s="28" t="s">
        <v>36</v>
      </c>
      <c r="E54" s="84">
        <v>11</v>
      </c>
      <c r="F54" s="102" t="s">
        <v>76</v>
      </c>
      <c r="H54" s="84">
        <v>8</v>
      </c>
      <c r="I54" s="103" t="s">
        <v>22</v>
      </c>
      <c r="J54" s="94" t="s">
        <v>92</v>
      </c>
      <c r="K54" s="84" t="s">
        <v>202</v>
      </c>
      <c r="L54" s="142" t="s">
        <v>20</v>
      </c>
      <c r="N54" s="84">
        <v>18</v>
      </c>
      <c r="O54" s="97" t="s">
        <v>102</v>
      </c>
      <c r="P54" s="148" t="s">
        <v>117</v>
      </c>
      <c r="Q54" s="84" t="s">
        <v>278</v>
      </c>
      <c r="R54" s="134" t="s">
        <v>26</v>
      </c>
      <c r="S54" s="94" t="s">
        <v>38</v>
      </c>
      <c r="T54" s="84" t="s">
        <v>234</v>
      </c>
      <c r="U54" s="110" t="s">
        <v>154</v>
      </c>
      <c r="W54" s="84">
        <v>13</v>
      </c>
      <c r="X54" s="133" t="s">
        <v>159</v>
      </c>
      <c r="Z54" s="84">
        <v>16</v>
      </c>
      <c r="AB54" s="54" t="s">
        <v>107</v>
      </c>
      <c r="AC54" s="84">
        <v>4</v>
      </c>
    </row>
    <row r="55" spans="1:29" s="6" customFormat="1" ht="12.75">
      <c r="A55" s="73">
        <v>8</v>
      </c>
      <c r="B55" s="93" t="s">
        <v>221</v>
      </c>
      <c r="C55" s="29" t="s">
        <v>50</v>
      </c>
      <c r="E55" s="84">
        <v>9</v>
      </c>
      <c r="F55" s="113" t="s">
        <v>67</v>
      </c>
      <c r="H55" s="84">
        <v>7</v>
      </c>
      <c r="J55" s="143" t="s">
        <v>86</v>
      </c>
      <c r="K55" s="84">
        <v>12</v>
      </c>
      <c r="M55" s="145" t="s">
        <v>107</v>
      </c>
      <c r="N55" s="84">
        <v>4</v>
      </c>
      <c r="O55" s="134" t="s">
        <v>26</v>
      </c>
      <c r="Q55" s="84">
        <v>14</v>
      </c>
      <c r="S55" s="135" t="s">
        <v>137</v>
      </c>
      <c r="T55" s="84">
        <v>16</v>
      </c>
      <c r="U55" s="105" t="s">
        <v>18</v>
      </c>
      <c r="W55" s="84">
        <v>6</v>
      </c>
      <c r="X55" s="142" t="s">
        <v>20</v>
      </c>
      <c r="Z55" s="84">
        <v>18</v>
      </c>
      <c r="AC55" s="80"/>
    </row>
    <row r="56" spans="1:29" s="6" customFormat="1" ht="12.75">
      <c r="A56" s="149">
        <v>9</v>
      </c>
      <c r="B56" s="150" t="s">
        <v>224</v>
      </c>
      <c r="C56" s="151"/>
      <c r="D56" s="151"/>
      <c r="E56" s="152"/>
      <c r="F56" s="151"/>
      <c r="G56" s="151"/>
      <c r="H56" s="152"/>
      <c r="I56" s="151"/>
      <c r="J56" s="151"/>
      <c r="K56" s="152"/>
      <c r="L56" s="151"/>
      <c r="M56" s="151"/>
      <c r="N56" s="152"/>
      <c r="O56" s="151"/>
      <c r="P56" s="151"/>
      <c r="Q56" s="152"/>
      <c r="R56" s="151"/>
      <c r="S56" s="151"/>
      <c r="T56" s="152"/>
      <c r="U56" s="151"/>
      <c r="V56" s="151"/>
      <c r="W56" s="152"/>
      <c r="X56" s="151"/>
      <c r="Y56" s="151"/>
      <c r="Z56" s="152"/>
      <c r="AA56" s="151"/>
      <c r="AB56" s="151"/>
      <c r="AC56" s="152"/>
    </row>
  </sheetData>
  <sheetProtection selectLockedCells="1" selectUnlockedCells="1"/>
  <autoFilter ref="A1:AE56"/>
  <printOptions horizontalCentered="1"/>
  <pageMargins left="0.2361111111111111" right="0.2361111111111111" top="0.3541666666666667" bottom="0.354166666666666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3"/>
  <sheetViews>
    <sheetView workbookViewId="0" topLeftCell="D1">
      <selection activeCell="M21" sqref="M21"/>
    </sheetView>
  </sheetViews>
  <sheetFormatPr defaultColWidth="4.57421875" defaultRowHeight="12.75"/>
  <cols>
    <col min="1" max="1" width="2.00390625" style="6" customWidth="1"/>
    <col min="2" max="2" width="15.140625" style="66" customWidth="1"/>
    <col min="3" max="4" width="24.00390625" style="7" customWidth="1"/>
    <col min="5" max="5" width="22.140625" style="6" customWidth="1"/>
    <col min="6" max="7" width="22.140625" style="7" customWidth="1"/>
    <col min="8" max="8" width="22.140625" style="6" customWidth="1"/>
    <col min="9" max="10" width="22.140625" style="7" customWidth="1"/>
    <col min="11" max="11" width="22.140625" style="6" customWidth="1"/>
    <col min="12" max="13" width="22.140625" style="7" customWidth="1"/>
    <col min="14" max="14" width="22.140625" style="6" customWidth="1"/>
    <col min="15" max="15" width="32.8515625" style="7" customWidth="1"/>
    <col min="16" max="16" width="23.7109375" style="7" customWidth="1"/>
    <col min="17" max="17" width="22.140625" style="6" customWidth="1"/>
    <col min="18" max="18" width="23.8515625" style="7" customWidth="1"/>
    <col min="19" max="19" width="23.7109375" style="7" customWidth="1"/>
    <col min="20" max="20" width="22.140625" style="6" customWidth="1"/>
    <col min="21" max="21" width="24.28125" style="7" customWidth="1"/>
    <col min="22" max="22" width="24.140625" style="7" customWidth="1"/>
    <col min="23" max="23" width="22.140625" style="6" customWidth="1"/>
    <col min="24" max="25" width="22.140625" style="7" customWidth="1"/>
    <col min="26" max="26" width="22.140625" style="6" customWidth="1"/>
    <col min="27" max="28" width="22.140625" style="7" customWidth="1"/>
    <col min="29" max="29" width="22.140625" style="6" customWidth="1"/>
    <col min="30" max="30" width="4.28125" style="7" customWidth="1"/>
    <col min="31" max="31" width="19.00390625" style="7" customWidth="1"/>
    <col min="32" max="16384" width="4.28125" style="7" customWidth="1"/>
  </cols>
  <sheetData>
    <row r="1" spans="1:31" s="72" customFormat="1" ht="12.75">
      <c r="A1" s="67"/>
      <c r="B1" s="68" t="s">
        <v>180</v>
      </c>
      <c r="C1" s="69" t="s">
        <v>10</v>
      </c>
      <c r="D1" s="70" t="s">
        <v>181</v>
      </c>
      <c r="E1" s="68" t="s">
        <v>182</v>
      </c>
      <c r="F1" s="71" t="s">
        <v>56</v>
      </c>
      <c r="G1" s="70" t="s">
        <v>183</v>
      </c>
      <c r="H1" s="68" t="s">
        <v>182</v>
      </c>
      <c r="I1" s="71" t="s">
        <v>184</v>
      </c>
      <c r="J1" s="70" t="s">
        <v>185</v>
      </c>
      <c r="K1" s="68" t="s">
        <v>182</v>
      </c>
      <c r="L1" s="71" t="s">
        <v>186</v>
      </c>
      <c r="M1" s="70" t="s">
        <v>187</v>
      </c>
      <c r="N1" s="68" t="s">
        <v>182</v>
      </c>
      <c r="O1" s="71" t="s">
        <v>109</v>
      </c>
      <c r="P1" s="70" t="s">
        <v>188</v>
      </c>
      <c r="Q1" s="68" t="s">
        <v>182</v>
      </c>
      <c r="R1" s="71" t="s">
        <v>131</v>
      </c>
      <c r="S1" s="70" t="s">
        <v>189</v>
      </c>
      <c r="T1" s="68" t="s">
        <v>182</v>
      </c>
      <c r="U1" s="71" t="s">
        <v>190</v>
      </c>
      <c r="V1" s="70" t="s">
        <v>191</v>
      </c>
      <c r="W1" s="68" t="s">
        <v>182</v>
      </c>
      <c r="X1" s="71" t="s">
        <v>156</v>
      </c>
      <c r="Y1" s="70" t="s">
        <v>192</v>
      </c>
      <c r="Z1" s="68" t="s">
        <v>182</v>
      </c>
      <c r="AA1" s="71" t="s">
        <v>170</v>
      </c>
      <c r="AB1" s="70" t="s">
        <v>193</v>
      </c>
      <c r="AC1" s="68" t="s">
        <v>182</v>
      </c>
      <c r="AE1" s="72" t="s">
        <v>194</v>
      </c>
    </row>
    <row r="2" spans="1:29" s="6" customFormat="1" ht="12.75">
      <c r="A2" s="73"/>
      <c r="B2" s="74" t="s">
        <v>195</v>
      </c>
      <c r="C2" s="75" t="s">
        <v>195</v>
      </c>
      <c r="D2" s="76" t="s">
        <v>195</v>
      </c>
      <c r="E2" s="77" t="s">
        <v>195</v>
      </c>
      <c r="F2" s="78" t="s">
        <v>195</v>
      </c>
      <c r="G2" s="76" t="s">
        <v>195</v>
      </c>
      <c r="H2" s="77" t="s">
        <v>195</v>
      </c>
      <c r="I2" s="78" t="s">
        <v>195</v>
      </c>
      <c r="J2" s="76" t="s">
        <v>195</v>
      </c>
      <c r="K2" s="77" t="s">
        <v>195</v>
      </c>
      <c r="L2" s="78" t="s">
        <v>195</v>
      </c>
      <c r="M2" s="76" t="s">
        <v>195</v>
      </c>
      <c r="N2" s="77" t="s">
        <v>195</v>
      </c>
      <c r="O2" s="78" t="s">
        <v>195</v>
      </c>
      <c r="P2" s="76" t="s">
        <v>195</v>
      </c>
      <c r="Q2" s="77" t="s">
        <v>195</v>
      </c>
      <c r="R2" s="78" t="s">
        <v>195</v>
      </c>
      <c r="S2" s="76" t="s">
        <v>195</v>
      </c>
      <c r="T2" s="77" t="s">
        <v>195</v>
      </c>
      <c r="U2" s="78" t="s">
        <v>195</v>
      </c>
      <c r="V2" s="76" t="s">
        <v>195</v>
      </c>
      <c r="W2" s="77" t="s">
        <v>195</v>
      </c>
      <c r="X2" s="78" t="s">
        <v>195</v>
      </c>
      <c r="Y2" s="76" t="s">
        <v>195</v>
      </c>
      <c r="Z2" s="77" t="s">
        <v>195</v>
      </c>
      <c r="AA2" s="78" t="s">
        <v>195</v>
      </c>
      <c r="AB2" s="76" t="s">
        <v>195</v>
      </c>
      <c r="AC2" s="77" t="s">
        <v>195</v>
      </c>
    </row>
    <row r="3" spans="1:30" s="6" customFormat="1" ht="12.75">
      <c r="A3" s="73">
        <v>0</v>
      </c>
      <c r="B3" s="79" t="s">
        <v>196</v>
      </c>
      <c r="C3" s="65"/>
      <c r="D3" s="65"/>
      <c r="E3" s="153"/>
      <c r="F3" s="65"/>
      <c r="G3" s="65"/>
      <c r="H3" s="153"/>
      <c r="I3" s="65"/>
      <c r="J3" s="65"/>
      <c r="K3" s="153"/>
      <c r="L3" s="65"/>
      <c r="M3" s="65"/>
      <c r="N3" s="153"/>
      <c r="O3" s="65"/>
      <c r="P3" s="65"/>
      <c r="Q3" s="153"/>
      <c r="R3" s="65"/>
      <c r="S3" s="65"/>
      <c r="T3" s="153"/>
      <c r="U3" s="65"/>
      <c r="V3" s="65"/>
      <c r="W3" s="153"/>
      <c r="X3" s="65"/>
      <c r="Y3" s="65"/>
      <c r="Z3" s="153"/>
      <c r="AA3" s="65"/>
      <c r="AB3" s="65"/>
      <c r="AC3" s="153"/>
      <c r="AD3" s="65"/>
    </row>
    <row r="4" spans="1:30" s="6" customFormat="1" ht="12.75">
      <c r="A4" s="73">
        <v>1</v>
      </c>
      <c r="B4" s="79" t="s">
        <v>197</v>
      </c>
      <c r="C4" s="154" t="s">
        <v>48</v>
      </c>
      <c r="D4" s="155" t="s">
        <v>23</v>
      </c>
      <c r="E4" s="156" t="s">
        <v>198</v>
      </c>
      <c r="F4" s="157" t="s">
        <v>28</v>
      </c>
      <c r="G4" s="65"/>
      <c r="H4" s="158">
        <v>8</v>
      </c>
      <c r="I4" s="157" t="s">
        <v>93</v>
      </c>
      <c r="J4" s="154" t="s">
        <v>73</v>
      </c>
      <c r="K4" s="158" t="s">
        <v>199</v>
      </c>
      <c r="L4" s="157" t="s">
        <v>45</v>
      </c>
      <c r="M4" s="65"/>
      <c r="N4" s="158">
        <v>9</v>
      </c>
      <c r="O4" s="157" t="s">
        <v>114</v>
      </c>
      <c r="P4" s="155" t="s">
        <v>122</v>
      </c>
      <c r="Q4" s="158" t="s">
        <v>200</v>
      </c>
      <c r="R4" s="157" t="s">
        <v>129</v>
      </c>
      <c r="S4" s="65"/>
      <c r="T4" s="158">
        <v>13</v>
      </c>
      <c r="U4" s="157" t="s">
        <v>112</v>
      </c>
      <c r="V4" s="65"/>
      <c r="W4" s="158">
        <v>12</v>
      </c>
      <c r="X4" s="65"/>
      <c r="Y4" s="154" t="s">
        <v>117</v>
      </c>
      <c r="Z4" s="158">
        <v>6</v>
      </c>
      <c r="AA4" s="65"/>
      <c r="AB4" s="65"/>
      <c r="AC4" s="153"/>
      <c r="AD4" s="65"/>
    </row>
    <row r="5" spans="1:30" s="6" customFormat="1" ht="12.75">
      <c r="A5" s="73">
        <v>2</v>
      </c>
      <c r="B5" s="93" t="s">
        <v>201</v>
      </c>
      <c r="C5" s="154" t="s">
        <v>22</v>
      </c>
      <c r="D5" s="155" t="s">
        <v>49</v>
      </c>
      <c r="E5" s="158" t="s">
        <v>202</v>
      </c>
      <c r="F5" s="157" t="s">
        <v>52</v>
      </c>
      <c r="G5" s="65"/>
      <c r="H5" s="158">
        <v>4</v>
      </c>
      <c r="I5" s="154" t="s">
        <v>72</v>
      </c>
      <c r="J5" s="155" t="s">
        <v>94</v>
      </c>
      <c r="K5" s="158" t="s">
        <v>203</v>
      </c>
      <c r="L5" s="157" t="s">
        <v>45</v>
      </c>
      <c r="M5" s="65"/>
      <c r="N5" s="158">
        <v>9</v>
      </c>
      <c r="O5" s="157" t="s">
        <v>114</v>
      </c>
      <c r="P5" s="155" t="s">
        <v>122</v>
      </c>
      <c r="Q5" s="158" t="s">
        <v>200</v>
      </c>
      <c r="R5" s="157" t="s">
        <v>129</v>
      </c>
      <c r="S5" s="65"/>
      <c r="T5" s="158">
        <v>13</v>
      </c>
      <c r="U5" s="157" t="s">
        <v>124</v>
      </c>
      <c r="V5" s="65"/>
      <c r="W5" s="158">
        <v>3</v>
      </c>
      <c r="X5" s="154" t="s">
        <v>16</v>
      </c>
      <c r="Y5" s="154" t="s">
        <v>117</v>
      </c>
      <c r="Z5" s="158" t="s">
        <v>204</v>
      </c>
      <c r="AA5" s="157" t="s">
        <v>97</v>
      </c>
      <c r="AB5" s="65"/>
      <c r="AC5" s="158">
        <v>8</v>
      </c>
      <c r="AD5" s="65"/>
    </row>
    <row r="6" spans="1:30" s="6" customFormat="1" ht="12.75">
      <c r="A6" s="73">
        <v>3</v>
      </c>
      <c r="B6" s="93" t="s">
        <v>205</v>
      </c>
      <c r="C6" s="154" t="s">
        <v>35</v>
      </c>
      <c r="D6" s="155" t="s">
        <v>29</v>
      </c>
      <c r="E6" s="158" t="s">
        <v>206</v>
      </c>
      <c r="F6" s="157" t="s">
        <v>46</v>
      </c>
      <c r="G6" s="155" t="s">
        <v>77</v>
      </c>
      <c r="H6" s="158" t="s">
        <v>207</v>
      </c>
      <c r="I6" s="157" t="s">
        <v>91</v>
      </c>
      <c r="J6" s="155" t="s">
        <v>23</v>
      </c>
      <c r="K6" s="158" t="s">
        <v>198</v>
      </c>
      <c r="L6" s="157" t="s">
        <v>102</v>
      </c>
      <c r="M6" s="65"/>
      <c r="N6" s="158">
        <v>3</v>
      </c>
      <c r="O6" s="154" t="s">
        <v>113</v>
      </c>
      <c r="P6" s="65"/>
      <c r="Q6" s="158">
        <v>17</v>
      </c>
      <c r="R6" s="157" t="s">
        <v>120</v>
      </c>
      <c r="S6" s="65"/>
      <c r="T6" s="158">
        <v>14</v>
      </c>
      <c r="U6" s="154" t="s">
        <v>54</v>
      </c>
      <c r="V6" s="65"/>
      <c r="W6" s="158">
        <v>18</v>
      </c>
      <c r="X6" s="154" t="s">
        <v>16</v>
      </c>
      <c r="Y6" s="154" t="s">
        <v>117</v>
      </c>
      <c r="Z6" s="158" t="s">
        <v>204</v>
      </c>
      <c r="AA6" s="157" t="s">
        <v>76</v>
      </c>
      <c r="AB6" s="65"/>
      <c r="AC6" s="158">
        <v>13</v>
      </c>
      <c r="AD6" s="65"/>
    </row>
    <row r="7" spans="1:30" s="6" customFormat="1" ht="12.75">
      <c r="A7" s="73">
        <v>4</v>
      </c>
      <c r="B7" s="93" t="s">
        <v>208</v>
      </c>
      <c r="C7" s="154" t="s">
        <v>18</v>
      </c>
      <c r="D7" s="65"/>
      <c r="E7" s="158">
        <v>6</v>
      </c>
      <c r="F7" s="157" t="s">
        <v>46</v>
      </c>
      <c r="G7" s="155" t="s">
        <v>77</v>
      </c>
      <c r="H7" s="158" t="s">
        <v>207</v>
      </c>
      <c r="I7" s="157" t="s">
        <v>22</v>
      </c>
      <c r="J7" s="155" t="s">
        <v>92</v>
      </c>
      <c r="K7" s="158" t="s">
        <v>202</v>
      </c>
      <c r="L7" s="157" t="s">
        <v>29</v>
      </c>
      <c r="M7" s="155" t="s">
        <v>35</v>
      </c>
      <c r="N7" s="158" t="s">
        <v>209</v>
      </c>
      <c r="O7" s="157" t="s">
        <v>54</v>
      </c>
      <c r="P7" s="65"/>
      <c r="Q7" s="158">
        <v>18</v>
      </c>
      <c r="R7" s="157" t="s">
        <v>120</v>
      </c>
      <c r="S7" s="65"/>
      <c r="T7" s="158">
        <v>14</v>
      </c>
      <c r="U7" s="157" t="s">
        <v>148</v>
      </c>
      <c r="V7" s="154" t="s">
        <v>143</v>
      </c>
      <c r="W7" s="158" t="s">
        <v>210</v>
      </c>
      <c r="X7" s="154" t="s">
        <v>168</v>
      </c>
      <c r="Y7" s="65"/>
      <c r="Z7" s="158">
        <v>16</v>
      </c>
      <c r="AA7" s="157" t="s">
        <v>76</v>
      </c>
      <c r="AB7" s="65"/>
      <c r="AC7" s="158">
        <v>13</v>
      </c>
      <c r="AD7" s="65"/>
    </row>
    <row r="8" spans="1:30" s="6" customFormat="1" ht="12.75">
      <c r="A8" s="73">
        <v>5</v>
      </c>
      <c r="B8" s="93" t="s">
        <v>211</v>
      </c>
      <c r="C8" s="154" t="s">
        <v>24</v>
      </c>
      <c r="D8" s="65"/>
      <c r="E8" s="158">
        <v>1</v>
      </c>
      <c r="F8" s="157" t="s">
        <v>18</v>
      </c>
      <c r="G8" s="65"/>
      <c r="H8" s="158">
        <v>6</v>
      </c>
      <c r="I8" s="157" t="s">
        <v>52</v>
      </c>
      <c r="J8" s="65"/>
      <c r="K8" s="158">
        <v>4</v>
      </c>
      <c r="L8" s="157" t="s">
        <v>29</v>
      </c>
      <c r="M8" s="155" t="s">
        <v>35</v>
      </c>
      <c r="N8" s="158" t="s">
        <v>209</v>
      </c>
      <c r="O8" s="157" t="s">
        <v>119</v>
      </c>
      <c r="P8" s="65"/>
      <c r="Q8" s="158">
        <v>14</v>
      </c>
      <c r="R8" s="154" t="s">
        <v>60</v>
      </c>
      <c r="S8" s="65"/>
      <c r="T8" s="158">
        <v>17</v>
      </c>
      <c r="U8" s="157" t="s">
        <v>142</v>
      </c>
      <c r="V8" s="155" t="s">
        <v>149</v>
      </c>
      <c r="W8" s="158" t="s">
        <v>212</v>
      </c>
      <c r="X8" s="157" t="s">
        <v>166</v>
      </c>
      <c r="Y8" s="155" t="s">
        <v>98</v>
      </c>
      <c r="Z8" s="158" t="s">
        <v>213</v>
      </c>
      <c r="AA8" s="157" t="s">
        <v>45</v>
      </c>
      <c r="AB8" s="65"/>
      <c r="AC8" s="158">
        <v>9</v>
      </c>
      <c r="AD8" s="65"/>
    </row>
    <row r="9" spans="1:30" s="6" customFormat="1" ht="12.75">
      <c r="A9" s="73">
        <v>6</v>
      </c>
      <c r="B9" s="93" t="s">
        <v>214</v>
      </c>
      <c r="C9" s="154" t="s">
        <v>24</v>
      </c>
      <c r="D9" s="65"/>
      <c r="E9" s="158">
        <v>1</v>
      </c>
      <c r="F9" s="157" t="s">
        <v>29</v>
      </c>
      <c r="G9" s="155" t="s">
        <v>35</v>
      </c>
      <c r="H9" s="158" t="s">
        <v>209</v>
      </c>
      <c r="I9" s="157" t="s">
        <v>45</v>
      </c>
      <c r="J9" s="65"/>
      <c r="K9" s="158">
        <v>9</v>
      </c>
      <c r="L9" s="157" t="s">
        <v>106</v>
      </c>
      <c r="M9" s="65"/>
      <c r="N9" s="158">
        <v>4</v>
      </c>
      <c r="O9" s="154" t="s">
        <v>123</v>
      </c>
      <c r="P9" s="65"/>
      <c r="Q9" s="158">
        <v>14</v>
      </c>
      <c r="R9" s="157" t="s">
        <v>132</v>
      </c>
      <c r="S9" s="65"/>
      <c r="T9" s="158">
        <v>17</v>
      </c>
      <c r="U9" s="157" t="s">
        <v>112</v>
      </c>
      <c r="V9" s="65"/>
      <c r="W9" s="158">
        <v>12</v>
      </c>
      <c r="X9" s="157" t="s">
        <v>166</v>
      </c>
      <c r="Y9" s="155" t="s">
        <v>98</v>
      </c>
      <c r="Z9" s="158" t="s">
        <v>213</v>
      </c>
      <c r="AA9" s="157" t="s">
        <v>172</v>
      </c>
      <c r="AB9" s="154" t="s">
        <v>70</v>
      </c>
      <c r="AC9" s="158" t="s">
        <v>215</v>
      </c>
      <c r="AD9" s="65"/>
    </row>
    <row r="10" spans="1:30" s="6" customFormat="1" ht="12.75">
      <c r="A10" s="73">
        <v>7</v>
      </c>
      <c r="B10" s="93" t="s">
        <v>216</v>
      </c>
      <c r="C10" s="154" t="s">
        <v>42</v>
      </c>
      <c r="D10" s="155" t="s">
        <v>58</v>
      </c>
      <c r="E10" s="158" t="s">
        <v>217</v>
      </c>
      <c r="F10" s="157" t="s">
        <v>24</v>
      </c>
      <c r="G10" s="155" t="s">
        <v>58</v>
      </c>
      <c r="H10" s="158" t="s">
        <v>218</v>
      </c>
      <c r="I10" s="157" t="s">
        <v>46</v>
      </c>
      <c r="J10" s="155" t="s">
        <v>77</v>
      </c>
      <c r="K10" s="158" t="s">
        <v>207</v>
      </c>
      <c r="L10" s="157" t="s">
        <v>105</v>
      </c>
      <c r="M10" s="159" t="s">
        <v>16</v>
      </c>
      <c r="N10" s="158" t="s">
        <v>219</v>
      </c>
      <c r="O10" s="157" t="s">
        <v>68</v>
      </c>
      <c r="P10" s="65"/>
      <c r="Q10" s="158">
        <v>11</v>
      </c>
      <c r="R10" s="157" t="s">
        <v>135</v>
      </c>
      <c r="S10" s="65"/>
      <c r="T10" s="158">
        <v>14</v>
      </c>
      <c r="U10" s="65"/>
      <c r="V10" s="65"/>
      <c r="W10" s="153"/>
      <c r="X10" s="157" t="s">
        <v>67</v>
      </c>
      <c r="Y10" s="155" t="s">
        <v>167</v>
      </c>
      <c r="Z10" s="158" t="s">
        <v>220</v>
      </c>
      <c r="AA10" s="157" t="s">
        <v>172</v>
      </c>
      <c r="AB10" s="154" t="s">
        <v>70</v>
      </c>
      <c r="AC10" s="158" t="s">
        <v>215</v>
      </c>
      <c r="AD10" s="65"/>
    </row>
    <row r="11" spans="1:30" s="6" customFormat="1" ht="12.75">
      <c r="A11" s="73">
        <v>8</v>
      </c>
      <c r="B11" s="93" t="s">
        <v>221</v>
      </c>
      <c r="C11" s="65"/>
      <c r="D11" s="155" t="s">
        <v>58</v>
      </c>
      <c r="E11" s="158">
        <v>13</v>
      </c>
      <c r="F11" s="157" t="s">
        <v>24</v>
      </c>
      <c r="G11" s="155" t="s">
        <v>58</v>
      </c>
      <c r="H11" s="158" t="s">
        <v>218</v>
      </c>
      <c r="I11" s="157" t="s">
        <v>68</v>
      </c>
      <c r="J11" s="65"/>
      <c r="K11" s="158">
        <v>11</v>
      </c>
      <c r="L11" s="157" t="s">
        <v>105</v>
      </c>
      <c r="M11" s="65"/>
      <c r="N11" s="158">
        <v>17</v>
      </c>
      <c r="O11" s="157" t="s">
        <v>112</v>
      </c>
      <c r="P11" s="65"/>
      <c r="Q11" s="158">
        <v>12</v>
      </c>
      <c r="R11" s="157" t="s">
        <v>42</v>
      </c>
      <c r="S11" s="155" t="s">
        <v>122</v>
      </c>
      <c r="T11" s="158" t="s">
        <v>222</v>
      </c>
      <c r="U11" s="65"/>
      <c r="V11" s="65"/>
      <c r="W11" s="153"/>
      <c r="X11" s="157" t="s">
        <v>67</v>
      </c>
      <c r="Y11" s="155" t="s">
        <v>167</v>
      </c>
      <c r="Z11" s="158" t="s">
        <v>220</v>
      </c>
      <c r="AA11" s="157" t="s">
        <v>175</v>
      </c>
      <c r="AB11" s="155" t="s">
        <v>173</v>
      </c>
      <c r="AC11" s="153" t="s">
        <v>223</v>
      </c>
      <c r="AD11" s="65"/>
    </row>
    <row r="12" spans="1:30" s="6" customFormat="1" ht="12.75">
      <c r="A12" s="73">
        <v>9</v>
      </c>
      <c r="B12" s="117" t="s">
        <v>224</v>
      </c>
      <c r="C12" s="65"/>
      <c r="D12" s="65"/>
      <c r="E12" s="153"/>
      <c r="F12" s="65"/>
      <c r="G12" s="65"/>
      <c r="H12" s="153"/>
      <c r="I12" s="65"/>
      <c r="J12" s="65"/>
      <c r="K12" s="153"/>
      <c r="L12" s="65"/>
      <c r="M12" s="65"/>
      <c r="N12" s="153"/>
      <c r="O12" s="65"/>
      <c r="P12" s="65"/>
      <c r="Q12" s="153"/>
      <c r="R12" s="65"/>
      <c r="S12" s="65"/>
      <c r="T12" s="65"/>
      <c r="U12" s="65"/>
      <c r="V12" s="65"/>
      <c r="W12" s="153"/>
      <c r="X12" s="157" t="s">
        <v>154</v>
      </c>
      <c r="Y12" s="65"/>
      <c r="Z12" s="158">
        <v>17</v>
      </c>
      <c r="AA12" s="157" t="s">
        <v>175</v>
      </c>
      <c r="AB12" s="65"/>
      <c r="AC12" s="153">
        <v>7</v>
      </c>
      <c r="AD12" s="65"/>
    </row>
    <row r="13" spans="1:29" s="6" customFormat="1" ht="12.75">
      <c r="A13" s="73"/>
      <c r="B13" s="160" t="s">
        <v>225</v>
      </c>
      <c r="C13" s="161" t="s">
        <v>225</v>
      </c>
      <c r="D13" s="162" t="s">
        <v>225</v>
      </c>
      <c r="E13" s="163" t="s">
        <v>225</v>
      </c>
      <c r="F13" s="164" t="s">
        <v>225</v>
      </c>
      <c r="G13" s="162" t="s">
        <v>225</v>
      </c>
      <c r="H13" s="163" t="s">
        <v>225</v>
      </c>
      <c r="I13" s="164" t="s">
        <v>225</v>
      </c>
      <c r="J13" s="162" t="s">
        <v>225</v>
      </c>
      <c r="K13" s="163" t="s">
        <v>225</v>
      </c>
      <c r="L13" s="164" t="s">
        <v>225</v>
      </c>
      <c r="M13" s="162" t="s">
        <v>225</v>
      </c>
      <c r="N13" s="163" t="s">
        <v>225</v>
      </c>
      <c r="O13" s="164" t="s">
        <v>225</v>
      </c>
      <c r="P13" s="162" t="s">
        <v>225</v>
      </c>
      <c r="Q13" s="163" t="s">
        <v>225</v>
      </c>
      <c r="R13" s="164" t="s">
        <v>225</v>
      </c>
      <c r="S13" s="162" t="s">
        <v>225</v>
      </c>
      <c r="T13" s="163" t="s">
        <v>225</v>
      </c>
      <c r="U13" s="164" t="s">
        <v>225</v>
      </c>
      <c r="V13" s="162" t="s">
        <v>225</v>
      </c>
      <c r="W13" s="163" t="s">
        <v>225</v>
      </c>
      <c r="X13" s="164" t="s">
        <v>225</v>
      </c>
      <c r="Y13" s="162" t="s">
        <v>225</v>
      </c>
      <c r="Z13" s="163" t="s">
        <v>225</v>
      </c>
      <c r="AA13" s="164" t="s">
        <v>225</v>
      </c>
      <c r="AB13" s="162" t="s">
        <v>225</v>
      </c>
      <c r="AC13" s="163" t="s">
        <v>225</v>
      </c>
    </row>
    <row r="14" spans="1:30" s="6" customFormat="1" ht="12.75">
      <c r="A14" s="73">
        <v>0</v>
      </c>
      <c r="B14" s="79" t="s">
        <v>196</v>
      </c>
      <c r="C14" s="65"/>
      <c r="D14" s="65"/>
      <c r="E14" s="153"/>
      <c r="F14" s="65"/>
      <c r="G14" s="65"/>
      <c r="H14" s="153"/>
      <c r="I14" s="65"/>
      <c r="J14" s="65"/>
      <c r="K14" s="153"/>
      <c r="L14" s="65"/>
      <c r="M14" s="65"/>
      <c r="N14" s="153"/>
      <c r="O14" s="65"/>
      <c r="P14" s="65"/>
      <c r="Q14" s="153"/>
      <c r="R14" s="65"/>
      <c r="S14" s="65"/>
      <c r="T14" s="153"/>
      <c r="U14" s="65"/>
      <c r="V14" s="65"/>
      <c r="W14" s="153"/>
      <c r="X14" s="65"/>
      <c r="Y14" s="65"/>
      <c r="Z14" s="153"/>
      <c r="AA14" s="65"/>
      <c r="AB14" s="65"/>
      <c r="AC14" s="158"/>
      <c r="AD14" s="65"/>
    </row>
    <row r="15" spans="1:30" s="6" customFormat="1" ht="12.75">
      <c r="A15" s="73">
        <v>1</v>
      </c>
      <c r="B15" s="79" t="s">
        <v>197</v>
      </c>
      <c r="C15" s="65"/>
      <c r="D15" s="155" t="s">
        <v>16</v>
      </c>
      <c r="E15" s="158">
        <v>12</v>
      </c>
      <c r="F15" s="65"/>
      <c r="G15" s="155" t="s">
        <v>46</v>
      </c>
      <c r="H15" s="158">
        <v>9</v>
      </c>
      <c r="I15" s="155" t="s">
        <v>88</v>
      </c>
      <c r="J15" s="155" t="s">
        <v>90</v>
      </c>
      <c r="K15" s="158" t="s">
        <v>226</v>
      </c>
      <c r="L15" s="65"/>
      <c r="M15" s="65"/>
      <c r="N15" s="153"/>
      <c r="O15" s="157" t="s">
        <v>116</v>
      </c>
      <c r="P15" s="65"/>
      <c r="Q15" s="158">
        <v>18</v>
      </c>
      <c r="R15" s="157" t="s">
        <v>121</v>
      </c>
      <c r="S15" s="65"/>
      <c r="T15" s="158">
        <v>14</v>
      </c>
      <c r="U15" s="157" t="s">
        <v>152</v>
      </c>
      <c r="V15" s="155" t="s">
        <v>92</v>
      </c>
      <c r="W15" s="158" t="s">
        <v>227</v>
      </c>
      <c r="X15" s="65"/>
      <c r="Y15" s="65"/>
      <c r="Z15" s="153"/>
      <c r="AA15" s="157" t="s">
        <v>102</v>
      </c>
      <c r="AB15" s="155" t="s">
        <v>77</v>
      </c>
      <c r="AC15" s="158" t="s">
        <v>228</v>
      </c>
      <c r="AD15" s="65"/>
    </row>
    <row r="16" spans="1:30" s="6" customFormat="1" ht="12.75">
      <c r="A16" s="73">
        <v>2</v>
      </c>
      <c r="B16" s="93" t="s">
        <v>201</v>
      </c>
      <c r="C16" s="154" t="s">
        <v>46</v>
      </c>
      <c r="D16" s="155" t="s">
        <v>16</v>
      </c>
      <c r="E16" s="158" t="s">
        <v>229</v>
      </c>
      <c r="F16" s="157" t="s">
        <v>72</v>
      </c>
      <c r="G16" s="155" t="s">
        <v>63</v>
      </c>
      <c r="H16" s="158" t="s">
        <v>203</v>
      </c>
      <c r="I16" s="157" t="s">
        <v>60</v>
      </c>
      <c r="J16" s="65"/>
      <c r="K16" s="158">
        <v>16</v>
      </c>
      <c r="L16" s="65"/>
      <c r="M16" s="65"/>
      <c r="N16" s="153"/>
      <c r="O16" s="157" t="s">
        <v>127</v>
      </c>
      <c r="P16" s="65"/>
      <c r="Q16" s="158">
        <v>17</v>
      </c>
      <c r="R16" s="157" t="s">
        <v>135</v>
      </c>
      <c r="S16" s="65"/>
      <c r="T16" s="158">
        <v>14</v>
      </c>
      <c r="U16" s="157" t="s">
        <v>91</v>
      </c>
      <c r="V16" s="155" t="s">
        <v>23</v>
      </c>
      <c r="W16" s="158" t="s">
        <v>198</v>
      </c>
      <c r="X16" s="65"/>
      <c r="Y16" s="65"/>
      <c r="Z16" s="153"/>
      <c r="AA16" s="157" t="s">
        <v>102</v>
      </c>
      <c r="AB16" s="155" t="s">
        <v>77</v>
      </c>
      <c r="AC16" s="158" t="s">
        <v>228</v>
      </c>
      <c r="AD16" s="65"/>
    </row>
    <row r="17" spans="1:30" s="6" customFormat="1" ht="12.75">
      <c r="A17" s="73">
        <v>3</v>
      </c>
      <c r="B17" s="93" t="s">
        <v>230</v>
      </c>
      <c r="C17" s="154" t="s">
        <v>48</v>
      </c>
      <c r="D17" s="155" t="s">
        <v>23</v>
      </c>
      <c r="E17" s="158" t="s">
        <v>198</v>
      </c>
      <c r="F17" s="157" t="s">
        <v>62</v>
      </c>
      <c r="G17" s="155" t="s">
        <v>73</v>
      </c>
      <c r="H17" s="158" t="s">
        <v>199</v>
      </c>
      <c r="I17" s="157" t="s">
        <v>45</v>
      </c>
      <c r="J17" s="65"/>
      <c r="K17" s="158">
        <v>9</v>
      </c>
      <c r="L17" s="65"/>
      <c r="M17" s="65"/>
      <c r="N17" s="153"/>
      <c r="O17" s="157" t="s">
        <v>120</v>
      </c>
      <c r="P17" s="65"/>
      <c r="Q17" s="158">
        <v>14</v>
      </c>
      <c r="R17" s="157" t="s">
        <v>106</v>
      </c>
      <c r="S17" s="65"/>
      <c r="T17" s="158">
        <v>4</v>
      </c>
      <c r="U17" s="157" t="s">
        <v>112</v>
      </c>
      <c r="V17" s="65"/>
      <c r="W17" s="158">
        <v>12</v>
      </c>
      <c r="X17" s="157" t="s">
        <v>162</v>
      </c>
      <c r="Y17" s="65"/>
      <c r="Z17" s="158">
        <v>17</v>
      </c>
      <c r="AA17" s="157" t="s">
        <v>174</v>
      </c>
      <c r="AB17" s="65"/>
      <c r="AC17" s="158">
        <v>3</v>
      </c>
      <c r="AD17" s="65"/>
    </row>
    <row r="18" spans="1:30" s="6" customFormat="1" ht="12.75">
      <c r="A18" s="73">
        <v>4</v>
      </c>
      <c r="B18" s="93" t="s">
        <v>231</v>
      </c>
      <c r="C18" s="154" t="s">
        <v>22</v>
      </c>
      <c r="D18" s="155" t="s">
        <v>49</v>
      </c>
      <c r="E18" s="158" t="s">
        <v>202</v>
      </c>
      <c r="F18" s="157" t="s">
        <v>68</v>
      </c>
      <c r="G18" s="65"/>
      <c r="H18" s="158">
        <v>11</v>
      </c>
      <c r="I18" s="157" t="s">
        <v>45</v>
      </c>
      <c r="J18" s="65"/>
      <c r="K18" s="158">
        <v>9</v>
      </c>
      <c r="L18" s="65"/>
      <c r="M18" s="65"/>
      <c r="N18" s="153"/>
      <c r="O18" s="157" t="s">
        <v>116</v>
      </c>
      <c r="P18" s="65"/>
      <c r="Q18" s="158">
        <v>18</v>
      </c>
      <c r="R18" s="157" t="s">
        <v>139</v>
      </c>
      <c r="S18" s="65"/>
      <c r="T18" s="158">
        <v>4</v>
      </c>
      <c r="U18" s="157" t="s">
        <v>144</v>
      </c>
      <c r="V18" s="65"/>
      <c r="W18" s="158">
        <v>12</v>
      </c>
      <c r="X18" s="157" t="s">
        <v>157</v>
      </c>
      <c r="Y18" s="65"/>
      <c r="Z18" s="158">
        <v>16</v>
      </c>
      <c r="AA18" s="154" t="s">
        <v>124</v>
      </c>
      <c r="AB18" s="65"/>
      <c r="AC18" s="158">
        <v>3</v>
      </c>
      <c r="AD18" s="65"/>
    </row>
    <row r="19" spans="1:30" s="6" customFormat="1" ht="12.75">
      <c r="A19" s="73">
        <v>5</v>
      </c>
      <c r="B19" s="93" t="s">
        <v>232</v>
      </c>
      <c r="C19" s="154" t="s">
        <v>52</v>
      </c>
      <c r="D19" s="65"/>
      <c r="E19" s="158">
        <v>4</v>
      </c>
      <c r="F19" s="157" t="s">
        <v>67</v>
      </c>
      <c r="G19" s="155" t="s">
        <v>63</v>
      </c>
      <c r="H19" s="158" t="s">
        <v>233</v>
      </c>
      <c r="I19" s="157" t="s">
        <v>89</v>
      </c>
      <c r="J19" s="65"/>
      <c r="K19" s="158">
        <v>1</v>
      </c>
      <c r="L19" s="157" t="s">
        <v>103</v>
      </c>
      <c r="M19" s="65"/>
      <c r="N19" s="158">
        <v>11</v>
      </c>
      <c r="O19" s="157" t="s">
        <v>112</v>
      </c>
      <c r="P19" s="65"/>
      <c r="Q19" s="158">
        <v>12</v>
      </c>
      <c r="R19" s="157" t="s">
        <v>124</v>
      </c>
      <c r="S19" s="65"/>
      <c r="T19" s="158">
        <v>3</v>
      </c>
      <c r="U19" s="157" t="s">
        <v>146</v>
      </c>
      <c r="V19" s="155" t="s">
        <v>153</v>
      </c>
      <c r="W19" s="158" t="s">
        <v>234</v>
      </c>
      <c r="X19" s="157" t="s">
        <v>158</v>
      </c>
      <c r="Y19" s="65"/>
      <c r="Z19" s="158">
        <v>16</v>
      </c>
      <c r="AA19" s="157" t="s">
        <v>45</v>
      </c>
      <c r="AB19" s="65"/>
      <c r="AC19" s="158">
        <v>9</v>
      </c>
      <c r="AD19" s="65"/>
    </row>
    <row r="20" spans="1:30" s="6" customFormat="1" ht="12.75">
      <c r="A20" s="73">
        <v>6</v>
      </c>
      <c r="B20" s="93" t="s">
        <v>235</v>
      </c>
      <c r="C20" s="154" t="s">
        <v>31</v>
      </c>
      <c r="D20" s="65"/>
      <c r="E20" s="158">
        <v>13</v>
      </c>
      <c r="F20" s="157" t="s">
        <v>67</v>
      </c>
      <c r="G20" s="155" t="s">
        <v>63</v>
      </c>
      <c r="H20" s="158" t="s">
        <v>233</v>
      </c>
      <c r="I20" s="157" t="s">
        <v>68</v>
      </c>
      <c r="J20" s="65"/>
      <c r="K20" s="158">
        <v>11</v>
      </c>
      <c r="L20" s="157" t="s">
        <v>106</v>
      </c>
      <c r="M20" s="65"/>
      <c r="N20" s="158">
        <v>4</v>
      </c>
      <c r="O20" s="157" t="s">
        <v>112</v>
      </c>
      <c r="P20" s="65"/>
      <c r="Q20" s="158">
        <v>12</v>
      </c>
      <c r="R20" s="157" t="s">
        <v>132</v>
      </c>
      <c r="S20" s="65"/>
      <c r="T20" s="158">
        <v>16</v>
      </c>
      <c r="U20" s="157" t="s">
        <v>146</v>
      </c>
      <c r="V20" s="155" t="s">
        <v>153</v>
      </c>
      <c r="W20" s="158" t="s">
        <v>234</v>
      </c>
      <c r="X20" s="157" t="s">
        <v>124</v>
      </c>
      <c r="Y20" s="65"/>
      <c r="Z20" s="158">
        <v>3</v>
      </c>
      <c r="AA20" s="157" t="s">
        <v>45</v>
      </c>
      <c r="AB20" s="65"/>
      <c r="AC20" s="165">
        <v>9</v>
      </c>
      <c r="AD20" s="65"/>
    </row>
    <row r="21" spans="1:30" s="6" customFormat="1" ht="12.75">
      <c r="A21" s="73">
        <v>7</v>
      </c>
      <c r="B21" s="93" t="s">
        <v>236</v>
      </c>
      <c r="C21" s="65"/>
      <c r="D21" s="65"/>
      <c r="E21" s="153"/>
      <c r="F21" s="157" t="s">
        <v>52</v>
      </c>
      <c r="G21" s="65"/>
      <c r="H21" s="158">
        <v>4</v>
      </c>
      <c r="I21" s="65"/>
      <c r="J21" s="155" t="s">
        <v>88</v>
      </c>
      <c r="K21" s="158">
        <v>1</v>
      </c>
      <c r="L21" s="157" t="s">
        <v>45</v>
      </c>
      <c r="M21" s="65"/>
      <c r="N21" s="158">
        <v>9</v>
      </c>
      <c r="O21" s="157" t="s">
        <v>125</v>
      </c>
      <c r="P21" s="65"/>
      <c r="Q21" s="158">
        <v>7</v>
      </c>
      <c r="R21" s="157" t="s">
        <v>121</v>
      </c>
      <c r="S21" s="155" t="s">
        <v>63</v>
      </c>
      <c r="T21" s="158" t="s">
        <v>237</v>
      </c>
      <c r="U21" s="157" t="s">
        <v>154</v>
      </c>
      <c r="V21" s="65"/>
      <c r="W21" s="158">
        <v>16</v>
      </c>
      <c r="X21" s="166" t="s">
        <v>112</v>
      </c>
      <c r="Y21" s="65"/>
      <c r="Z21" s="158">
        <v>12</v>
      </c>
      <c r="AA21" s="157" t="s">
        <v>172</v>
      </c>
      <c r="AB21" s="65"/>
      <c r="AC21" s="165">
        <v>3</v>
      </c>
      <c r="AD21" s="65"/>
    </row>
    <row r="22" spans="1:30" s="6" customFormat="1" ht="12.75">
      <c r="A22" s="73">
        <v>8</v>
      </c>
      <c r="B22" s="93" t="s">
        <v>238</v>
      </c>
      <c r="C22" s="65"/>
      <c r="D22" s="65"/>
      <c r="E22" s="153"/>
      <c r="F22" s="65"/>
      <c r="G22" s="155" t="s">
        <v>70</v>
      </c>
      <c r="H22" s="158">
        <v>7</v>
      </c>
      <c r="I22" s="65"/>
      <c r="J22" s="155" t="s">
        <v>88</v>
      </c>
      <c r="K22" s="158">
        <v>1</v>
      </c>
      <c r="L22" s="65"/>
      <c r="M22" s="65"/>
      <c r="N22" s="153"/>
      <c r="O22" s="154" t="s">
        <v>31</v>
      </c>
      <c r="P22" s="65"/>
      <c r="Q22" s="158">
        <v>4</v>
      </c>
      <c r="R22" s="157" t="s">
        <v>67</v>
      </c>
      <c r="S22" s="155" t="s">
        <v>63</v>
      </c>
      <c r="T22" s="158" t="s">
        <v>233</v>
      </c>
      <c r="U22" s="157" t="s">
        <v>154</v>
      </c>
      <c r="V22" s="65"/>
      <c r="W22" s="158">
        <v>16</v>
      </c>
      <c r="X22" s="65"/>
      <c r="Y22" s="155" t="s">
        <v>163</v>
      </c>
      <c r="Z22" s="158">
        <v>17</v>
      </c>
      <c r="AA22" s="65"/>
      <c r="AB22" s="65"/>
      <c r="AC22" s="153"/>
      <c r="AD22" s="65"/>
    </row>
    <row r="23" spans="1:30" s="6" customFormat="1" ht="12.75">
      <c r="A23" s="73">
        <v>9</v>
      </c>
      <c r="B23" s="117" t="s">
        <v>239</v>
      </c>
      <c r="C23" s="65"/>
      <c r="D23" s="65"/>
      <c r="E23" s="153"/>
      <c r="F23" s="65"/>
      <c r="G23" s="65"/>
      <c r="H23" s="153"/>
      <c r="I23" s="65"/>
      <c r="J23" s="65"/>
      <c r="K23" s="153"/>
      <c r="L23" s="65"/>
      <c r="M23" s="65"/>
      <c r="N23" s="153"/>
      <c r="O23" s="65"/>
      <c r="P23" s="65"/>
      <c r="Q23" s="153"/>
      <c r="R23" s="157" t="s">
        <v>67</v>
      </c>
      <c r="S23" s="155" t="s">
        <v>134</v>
      </c>
      <c r="T23" s="158" t="s">
        <v>233</v>
      </c>
      <c r="U23" s="65"/>
      <c r="V23" s="65"/>
      <c r="W23" s="153"/>
      <c r="X23" s="65"/>
      <c r="Y23" s="155" t="s">
        <v>163</v>
      </c>
      <c r="Z23" s="158">
        <v>17</v>
      </c>
      <c r="AA23" s="65"/>
      <c r="AB23" s="65"/>
      <c r="AC23" s="153"/>
      <c r="AD23" s="65"/>
    </row>
    <row r="24" spans="1:29" s="6" customFormat="1" ht="12.75">
      <c r="A24" s="73"/>
      <c r="B24" s="74" t="s">
        <v>240</v>
      </c>
      <c r="C24" s="75" t="s">
        <v>240</v>
      </c>
      <c r="D24" s="76" t="s">
        <v>240</v>
      </c>
      <c r="E24" s="77" t="s">
        <v>240</v>
      </c>
      <c r="F24" s="78" t="s">
        <v>240</v>
      </c>
      <c r="G24" s="76" t="s">
        <v>240</v>
      </c>
      <c r="H24" s="77" t="s">
        <v>240</v>
      </c>
      <c r="I24" s="78" t="s">
        <v>240</v>
      </c>
      <c r="J24" s="76" t="s">
        <v>240</v>
      </c>
      <c r="K24" s="77" t="s">
        <v>240</v>
      </c>
      <c r="L24" s="78" t="s">
        <v>240</v>
      </c>
      <c r="M24" s="76" t="s">
        <v>240</v>
      </c>
      <c r="N24" s="77" t="s">
        <v>240</v>
      </c>
      <c r="O24" s="78" t="s">
        <v>240</v>
      </c>
      <c r="P24" s="76" t="s">
        <v>240</v>
      </c>
      <c r="Q24" s="77" t="s">
        <v>240</v>
      </c>
      <c r="R24" s="78" t="s">
        <v>240</v>
      </c>
      <c r="S24" s="76" t="s">
        <v>240</v>
      </c>
      <c r="T24" s="77" t="s">
        <v>240</v>
      </c>
      <c r="U24" s="78" t="s">
        <v>240</v>
      </c>
      <c r="V24" s="76" t="s">
        <v>240</v>
      </c>
      <c r="W24" s="77" t="s">
        <v>240</v>
      </c>
      <c r="X24" s="78" t="s">
        <v>240</v>
      </c>
      <c r="Y24" s="76" t="s">
        <v>240</v>
      </c>
      <c r="Z24" s="77" t="s">
        <v>240</v>
      </c>
      <c r="AA24" s="78" t="s">
        <v>240</v>
      </c>
      <c r="AB24" s="76" t="s">
        <v>240</v>
      </c>
      <c r="AC24" s="77" t="s">
        <v>240</v>
      </c>
    </row>
    <row r="25" spans="1:30" s="6" customFormat="1" ht="12.75">
      <c r="A25" s="73">
        <v>0</v>
      </c>
      <c r="B25" s="79" t="s">
        <v>241</v>
      </c>
      <c r="C25" s="65"/>
      <c r="D25" s="65"/>
      <c r="E25" s="153"/>
      <c r="F25" s="65"/>
      <c r="G25" s="65"/>
      <c r="H25" s="153"/>
      <c r="I25" s="65"/>
      <c r="J25" s="65"/>
      <c r="K25" s="153"/>
      <c r="L25" s="65"/>
      <c r="M25" s="65"/>
      <c r="N25" s="153"/>
      <c r="O25" s="65"/>
      <c r="P25" s="65"/>
      <c r="Q25" s="153"/>
      <c r="R25" s="65"/>
      <c r="S25" s="65"/>
      <c r="T25" s="153"/>
      <c r="U25" s="65"/>
      <c r="V25" s="65"/>
      <c r="W25" s="153"/>
      <c r="X25" s="65"/>
      <c r="Y25" s="65"/>
      <c r="Z25" s="153"/>
      <c r="AA25" s="65"/>
      <c r="AB25" s="65"/>
      <c r="AC25" s="158"/>
      <c r="AD25" s="65"/>
    </row>
    <row r="26" spans="1:30" s="6" customFormat="1" ht="12.75">
      <c r="A26" s="73">
        <v>1</v>
      </c>
      <c r="B26" s="79" t="s">
        <v>242</v>
      </c>
      <c r="C26" s="65"/>
      <c r="D26" s="155" t="s">
        <v>43</v>
      </c>
      <c r="E26" s="158">
        <v>15</v>
      </c>
      <c r="F26" s="157" t="s">
        <v>52</v>
      </c>
      <c r="G26" s="65"/>
      <c r="H26" s="158">
        <v>4</v>
      </c>
      <c r="I26" s="157" t="s">
        <v>93</v>
      </c>
      <c r="J26" s="65"/>
      <c r="K26" s="158">
        <v>18</v>
      </c>
      <c r="L26" s="157" t="s">
        <v>105</v>
      </c>
      <c r="M26" s="159" t="s">
        <v>16</v>
      </c>
      <c r="N26" s="158" t="s">
        <v>243</v>
      </c>
      <c r="O26" s="157" t="s">
        <v>129</v>
      </c>
      <c r="P26" s="65"/>
      <c r="Q26" s="158">
        <v>6</v>
      </c>
      <c r="R26" s="157" t="s">
        <v>138</v>
      </c>
      <c r="S26" s="155" t="s">
        <v>122</v>
      </c>
      <c r="T26" s="158" t="s">
        <v>200</v>
      </c>
      <c r="U26" s="65"/>
      <c r="V26" s="65"/>
      <c r="W26" s="153"/>
      <c r="X26" s="65"/>
      <c r="Y26" s="65"/>
      <c r="Z26" s="153"/>
      <c r="AA26" s="157" t="s">
        <v>175</v>
      </c>
      <c r="AB26" s="155" t="s">
        <v>173</v>
      </c>
      <c r="AC26" s="158" t="s">
        <v>223</v>
      </c>
      <c r="AD26" s="65"/>
    </row>
    <row r="27" spans="1:30" s="6" customFormat="1" ht="12.75">
      <c r="A27" s="73">
        <v>2</v>
      </c>
      <c r="B27" s="93" t="s">
        <v>244</v>
      </c>
      <c r="C27" s="154" t="s">
        <v>26</v>
      </c>
      <c r="D27" s="155" t="s">
        <v>38</v>
      </c>
      <c r="E27" s="158" t="s">
        <v>245</v>
      </c>
      <c r="F27" s="157" t="s">
        <v>52</v>
      </c>
      <c r="G27" s="65"/>
      <c r="H27" s="158">
        <v>4</v>
      </c>
      <c r="I27" s="157" t="s">
        <v>28</v>
      </c>
      <c r="J27" s="65"/>
      <c r="K27" s="158">
        <v>8</v>
      </c>
      <c r="L27" s="157" t="s">
        <v>105</v>
      </c>
      <c r="M27" s="159" t="s">
        <v>16</v>
      </c>
      <c r="N27" s="158" t="s">
        <v>243</v>
      </c>
      <c r="O27" s="157" t="s">
        <v>129</v>
      </c>
      <c r="P27" s="65"/>
      <c r="Q27" s="158">
        <v>6</v>
      </c>
      <c r="R27" s="157" t="s">
        <v>138</v>
      </c>
      <c r="S27" s="155" t="s">
        <v>122</v>
      </c>
      <c r="T27" s="158" t="s">
        <v>200</v>
      </c>
      <c r="U27" s="157" t="s">
        <v>151</v>
      </c>
      <c r="V27" s="65"/>
      <c r="W27" s="158">
        <v>16</v>
      </c>
      <c r="X27" s="65"/>
      <c r="Y27" s="65"/>
      <c r="Z27" s="153"/>
      <c r="AA27" s="157" t="s">
        <v>175</v>
      </c>
      <c r="AB27" s="155" t="s">
        <v>173</v>
      </c>
      <c r="AC27" s="158" t="s">
        <v>223</v>
      </c>
      <c r="AD27" s="65"/>
    </row>
    <row r="28" spans="1:30" s="6" customFormat="1" ht="12.75">
      <c r="A28" s="73">
        <v>3</v>
      </c>
      <c r="B28" s="93" t="s">
        <v>230</v>
      </c>
      <c r="C28" s="154" t="s">
        <v>28</v>
      </c>
      <c r="D28" s="65"/>
      <c r="E28" s="158">
        <v>8</v>
      </c>
      <c r="F28" s="157" t="s">
        <v>60</v>
      </c>
      <c r="G28" s="65"/>
      <c r="H28" s="158">
        <v>12</v>
      </c>
      <c r="I28" s="157" t="s">
        <v>46</v>
      </c>
      <c r="J28" s="155" t="s">
        <v>77</v>
      </c>
      <c r="K28" s="158" t="s">
        <v>207</v>
      </c>
      <c r="L28" s="157" t="s">
        <v>45</v>
      </c>
      <c r="M28" s="65"/>
      <c r="N28" s="158">
        <v>9</v>
      </c>
      <c r="O28" s="157" t="s">
        <v>125</v>
      </c>
      <c r="P28" s="65"/>
      <c r="Q28" s="158">
        <v>7</v>
      </c>
      <c r="R28" s="157" t="s">
        <v>26</v>
      </c>
      <c r="S28" s="155" t="s">
        <v>38</v>
      </c>
      <c r="T28" s="158" t="s">
        <v>245</v>
      </c>
      <c r="U28" s="157" t="s">
        <v>152</v>
      </c>
      <c r="V28" s="155" t="s">
        <v>147</v>
      </c>
      <c r="W28" s="158" t="s">
        <v>200</v>
      </c>
      <c r="X28" s="166" t="s">
        <v>112</v>
      </c>
      <c r="Y28" s="65"/>
      <c r="Z28" s="158">
        <v>12</v>
      </c>
      <c r="AA28" s="154" t="s">
        <v>117</v>
      </c>
      <c r="AB28" s="154" t="s">
        <v>105</v>
      </c>
      <c r="AC28" s="158" t="s">
        <v>246</v>
      </c>
      <c r="AD28" s="65"/>
    </row>
    <row r="29" spans="1:30" s="6" customFormat="1" ht="12.75">
      <c r="A29" s="73">
        <v>4</v>
      </c>
      <c r="B29" s="93" t="s">
        <v>231</v>
      </c>
      <c r="C29" s="154" t="s">
        <v>54</v>
      </c>
      <c r="D29" s="65"/>
      <c r="E29" s="158">
        <v>18</v>
      </c>
      <c r="F29" s="157" t="s">
        <v>45</v>
      </c>
      <c r="G29" s="65"/>
      <c r="H29" s="158">
        <v>9</v>
      </c>
      <c r="I29" s="157" t="s">
        <v>52</v>
      </c>
      <c r="J29" s="65"/>
      <c r="K29" s="158">
        <v>4</v>
      </c>
      <c r="L29" s="157" t="s">
        <v>102</v>
      </c>
      <c r="M29" s="65"/>
      <c r="N29" s="158">
        <v>3</v>
      </c>
      <c r="O29" s="157" t="s">
        <v>26</v>
      </c>
      <c r="P29" s="155" t="s">
        <v>38</v>
      </c>
      <c r="Q29" s="158" t="s">
        <v>245</v>
      </c>
      <c r="R29" s="157" t="s">
        <v>28</v>
      </c>
      <c r="S29" s="65"/>
      <c r="T29" s="158">
        <v>8</v>
      </c>
      <c r="U29" s="157" t="s">
        <v>152</v>
      </c>
      <c r="V29" s="155" t="s">
        <v>147</v>
      </c>
      <c r="W29" s="158" t="s">
        <v>200</v>
      </c>
      <c r="X29" s="166" t="s">
        <v>112</v>
      </c>
      <c r="Y29" s="65"/>
      <c r="Z29" s="158">
        <v>12</v>
      </c>
      <c r="AA29" s="154" t="s">
        <v>117</v>
      </c>
      <c r="AB29" s="154" t="s">
        <v>105</v>
      </c>
      <c r="AC29" s="158" t="s">
        <v>246</v>
      </c>
      <c r="AD29" s="65"/>
    </row>
    <row r="30" spans="1:30" s="6" customFormat="1" ht="12.75">
      <c r="A30" s="73">
        <v>5</v>
      </c>
      <c r="B30" s="93" t="s">
        <v>232</v>
      </c>
      <c r="C30" s="154" t="s">
        <v>45</v>
      </c>
      <c r="D30" s="65"/>
      <c r="E30" s="158">
        <v>9</v>
      </c>
      <c r="F30" s="157" t="s">
        <v>18</v>
      </c>
      <c r="G30" s="65"/>
      <c r="H30" s="158">
        <v>6</v>
      </c>
      <c r="I30" s="157" t="s">
        <v>91</v>
      </c>
      <c r="J30" s="155" t="s">
        <v>23</v>
      </c>
      <c r="K30" s="158" t="s">
        <v>198</v>
      </c>
      <c r="L30" s="157" t="s">
        <v>106</v>
      </c>
      <c r="M30" s="65"/>
      <c r="N30" s="158">
        <v>4</v>
      </c>
      <c r="O30" s="157" t="s">
        <v>124</v>
      </c>
      <c r="P30" s="65"/>
      <c r="Q30" s="158">
        <v>3</v>
      </c>
      <c r="R30" s="157" t="s">
        <v>121</v>
      </c>
      <c r="S30" s="155" t="s">
        <v>137</v>
      </c>
      <c r="T30" s="158" t="s">
        <v>247</v>
      </c>
      <c r="U30" s="157" t="s">
        <v>28</v>
      </c>
      <c r="V30" s="65"/>
      <c r="W30" s="158">
        <v>9</v>
      </c>
      <c r="X30" s="157" t="s">
        <v>26</v>
      </c>
      <c r="Y30" s="155" t="s">
        <v>38</v>
      </c>
      <c r="Z30" s="158" t="s">
        <v>245</v>
      </c>
      <c r="AA30" s="166" t="s">
        <v>112</v>
      </c>
      <c r="AB30" s="65"/>
      <c r="AC30" s="158">
        <v>12</v>
      </c>
      <c r="AD30" s="65"/>
    </row>
    <row r="31" spans="1:30" s="6" customFormat="1" ht="12.75">
      <c r="A31" s="73">
        <v>6</v>
      </c>
      <c r="B31" s="93" t="s">
        <v>235</v>
      </c>
      <c r="C31" s="154" t="s">
        <v>45</v>
      </c>
      <c r="D31" s="65"/>
      <c r="E31" s="158">
        <v>9</v>
      </c>
      <c r="F31" s="157" t="s">
        <v>28</v>
      </c>
      <c r="G31" s="65"/>
      <c r="H31" s="158">
        <v>8</v>
      </c>
      <c r="I31" s="157" t="s">
        <v>22</v>
      </c>
      <c r="J31" s="155" t="s">
        <v>92</v>
      </c>
      <c r="K31" s="158" t="s">
        <v>202</v>
      </c>
      <c r="L31" s="157" t="s">
        <v>67</v>
      </c>
      <c r="M31" s="155" t="s">
        <v>101</v>
      </c>
      <c r="N31" s="158" t="s">
        <v>223</v>
      </c>
      <c r="O31" s="157" t="s">
        <v>121</v>
      </c>
      <c r="P31" s="155" t="s">
        <v>115</v>
      </c>
      <c r="Q31" s="158" t="s">
        <v>248</v>
      </c>
      <c r="R31" s="157" t="s">
        <v>54</v>
      </c>
      <c r="S31" s="65"/>
      <c r="T31" s="158">
        <v>18</v>
      </c>
      <c r="U31" s="157" t="s">
        <v>26</v>
      </c>
      <c r="V31" s="155" t="s">
        <v>38</v>
      </c>
      <c r="W31" s="158" t="s">
        <v>245</v>
      </c>
      <c r="X31" s="157" t="s">
        <v>164</v>
      </c>
      <c r="Y31" s="65"/>
      <c r="Z31" s="158">
        <v>17</v>
      </c>
      <c r="AA31" s="166" t="s">
        <v>112</v>
      </c>
      <c r="AB31" s="65"/>
      <c r="AC31" s="158">
        <v>12</v>
      </c>
      <c r="AD31" s="65"/>
    </row>
    <row r="32" spans="1:30" s="6" customFormat="1" ht="12.75">
      <c r="A32" s="73">
        <v>7</v>
      </c>
      <c r="B32" s="93" t="s">
        <v>236</v>
      </c>
      <c r="C32" s="65"/>
      <c r="D32" s="155" t="s">
        <v>29</v>
      </c>
      <c r="E32" s="158">
        <v>8</v>
      </c>
      <c r="F32" s="157" t="s">
        <v>54</v>
      </c>
      <c r="G32" s="65"/>
      <c r="H32" s="158">
        <v>18</v>
      </c>
      <c r="I32" s="157" t="s">
        <v>18</v>
      </c>
      <c r="J32" s="65"/>
      <c r="K32" s="158">
        <v>6</v>
      </c>
      <c r="L32" s="157" t="s">
        <v>100</v>
      </c>
      <c r="M32" s="155" t="s">
        <v>98</v>
      </c>
      <c r="N32" s="158" t="s">
        <v>215</v>
      </c>
      <c r="O32" s="157" t="s">
        <v>114</v>
      </c>
      <c r="P32" s="155" t="s">
        <v>122</v>
      </c>
      <c r="Q32" s="158" t="s">
        <v>249</v>
      </c>
      <c r="R32" s="157" t="s">
        <v>68</v>
      </c>
      <c r="S32" s="65"/>
      <c r="T32" s="158">
        <v>11</v>
      </c>
      <c r="U32" s="157" t="s">
        <v>145</v>
      </c>
      <c r="V32" s="155" t="s">
        <v>92</v>
      </c>
      <c r="W32" s="158" t="s">
        <v>202</v>
      </c>
      <c r="X32" s="157" t="s">
        <v>160</v>
      </c>
      <c r="Y32" s="155" t="s">
        <v>163</v>
      </c>
      <c r="Z32" s="158" t="s">
        <v>250</v>
      </c>
      <c r="AA32" s="157" t="s">
        <v>26</v>
      </c>
      <c r="AB32" s="155" t="s">
        <v>38</v>
      </c>
      <c r="AC32" s="158" t="s">
        <v>251</v>
      </c>
      <c r="AD32" s="65"/>
    </row>
    <row r="33" spans="1:30" s="6" customFormat="1" ht="12.75">
      <c r="A33" s="73">
        <v>8</v>
      </c>
      <c r="B33" s="93" t="s">
        <v>252</v>
      </c>
      <c r="C33" s="65"/>
      <c r="D33" s="65"/>
      <c r="E33" s="153"/>
      <c r="F33" s="157" t="s">
        <v>68</v>
      </c>
      <c r="G33" s="65"/>
      <c r="H33" s="158">
        <v>11</v>
      </c>
      <c r="I33" s="157" t="s">
        <v>29</v>
      </c>
      <c r="J33" s="155" t="s">
        <v>94</v>
      </c>
      <c r="K33" s="158" t="s">
        <v>253</v>
      </c>
      <c r="L33" s="157" t="s">
        <v>26</v>
      </c>
      <c r="M33" s="155" t="s">
        <v>38</v>
      </c>
      <c r="N33" s="158" t="s">
        <v>251</v>
      </c>
      <c r="O33" s="65"/>
      <c r="P33" s="65"/>
      <c r="Q33" s="153"/>
      <c r="R33" s="157" t="s">
        <v>135</v>
      </c>
      <c r="S33" s="65"/>
      <c r="T33" s="158">
        <v>14</v>
      </c>
      <c r="U33" s="157" t="s">
        <v>91</v>
      </c>
      <c r="V33" s="155" t="s">
        <v>153</v>
      </c>
      <c r="W33" s="158" t="s">
        <v>198</v>
      </c>
      <c r="X33" s="157" t="s">
        <v>160</v>
      </c>
      <c r="Y33" s="155" t="s">
        <v>98</v>
      </c>
      <c r="Z33" s="158" t="s">
        <v>250</v>
      </c>
      <c r="AA33" s="65"/>
      <c r="AB33" s="65"/>
      <c r="AC33" s="153"/>
      <c r="AD33" s="65"/>
    </row>
    <row r="34" spans="1:30" s="6" customFormat="1" ht="12.75">
      <c r="A34" s="73">
        <v>9</v>
      </c>
      <c r="B34" s="117" t="s">
        <v>254</v>
      </c>
      <c r="C34" s="65"/>
      <c r="D34" s="65"/>
      <c r="E34" s="153"/>
      <c r="F34" s="65"/>
      <c r="G34" s="65"/>
      <c r="H34" s="153"/>
      <c r="I34" s="157" t="s">
        <v>29</v>
      </c>
      <c r="J34" s="65"/>
      <c r="K34" s="158">
        <v>8</v>
      </c>
      <c r="L34" s="65"/>
      <c r="M34" s="65"/>
      <c r="N34" s="153"/>
      <c r="O34" s="65"/>
      <c r="P34" s="65"/>
      <c r="Q34" s="153"/>
      <c r="R34" s="65"/>
      <c r="S34" s="65"/>
      <c r="T34" s="158"/>
      <c r="U34" s="157" t="s">
        <v>146</v>
      </c>
      <c r="V34" s="65"/>
      <c r="W34" s="158">
        <v>14</v>
      </c>
      <c r="X34" s="157" t="s">
        <v>160</v>
      </c>
      <c r="Y34" s="65"/>
      <c r="Z34" s="158">
        <v>16</v>
      </c>
      <c r="AA34" s="65"/>
      <c r="AB34" s="65"/>
      <c r="AC34" s="153"/>
      <c r="AD34" s="65"/>
    </row>
    <row r="35" spans="1:29" s="6" customFormat="1" ht="12.75">
      <c r="A35" s="73"/>
      <c r="B35" s="160" t="s">
        <v>255</v>
      </c>
      <c r="C35" s="161" t="s">
        <v>255</v>
      </c>
      <c r="D35" s="162" t="s">
        <v>255</v>
      </c>
      <c r="E35" s="163" t="s">
        <v>255</v>
      </c>
      <c r="F35" s="164" t="s">
        <v>255</v>
      </c>
      <c r="G35" s="162" t="s">
        <v>255</v>
      </c>
      <c r="H35" s="163" t="s">
        <v>255</v>
      </c>
      <c r="I35" s="164" t="s">
        <v>255</v>
      </c>
      <c r="J35" s="162" t="s">
        <v>255</v>
      </c>
      <c r="K35" s="163" t="s">
        <v>255</v>
      </c>
      <c r="L35" s="164" t="s">
        <v>255</v>
      </c>
      <c r="M35" s="162" t="s">
        <v>255</v>
      </c>
      <c r="N35" s="163" t="s">
        <v>255</v>
      </c>
      <c r="O35" s="164" t="s">
        <v>255</v>
      </c>
      <c r="P35" s="162" t="s">
        <v>255</v>
      </c>
      <c r="Q35" s="163" t="s">
        <v>255</v>
      </c>
      <c r="R35" s="164" t="s">
        <v>255</v>
      </c>
      <c r="S35" s="162" t="s">
        <v>255</v>
      </c>
      <c r="T35" s="163" t="s">
        <v>255</v>
      </c>
      <c r="U35" s="164" t="s">
        <v>255</v>
      </c>
      <c r="V35" s="162" t="s">
        <v>255</v>
      </c>
      <c r="W35" s="163" t="s">
        <v>255</v>
      </c>
      <c r="X35" s="164" t="s">
        <v>255</v>
      </c>
      <c r="Y35" s="162" t="s">
        <v>255</v>
      </c>
      <c r="Z35" s="163" t="s">
        <v>255</v>
      </c>
      <c r="AA35" s="164" t="s">
        <v>255</v>
      </c>
      <c r="AB35" s="162" t="s">
        <v>255</v>
      </c>
      <c r="AC35" s="163" t="s">
        <v>255</v>
      </c>
    </row>
    <row r="36" spans="1:30" s="6" customFormat="1" ht="12.75">
      <c r="A36" s="73">
        <v>0</v>
      </c>
      <c r="B36" s="79" t="s">
        <v>256</v>
      </c>
      <c r="C36" s="65"/>
      <c r="D36" s="65"/>
      <c r="E36" s="153"/>
      <c r="F36" s="65"/>
      <c r="G36" s="65"/>
      <c r="H36" s="153"/>
      <c r="I36" s="65"/>
      <c r="J36" s="65"/>
      <c r="K36" s="153"/>
      <c r="L36" s="65"/>
      <c r="M36" s="65"/>
      <c r="N36" s="153"/>
      <c r="O36" s="65"/>
      <c r="P36" s="65"/>
      <c r="Q36" s="153"/>
      <c r="R36" s="65"/>
      <c r="S36" s="65"/>
      <c r="T36" s="153"/>
      <c r="U36" s="65"/>
      <c r="V36" s="65"/>
      <c r="W36" s="153"/>
      <c r="X36" s="65"/>
      <c r="Y36" s="65"/>
      <c r="Z36" s="153"/>
      <c r="AA36" s="65"/>
      <c r="AB36" s="65"/>
      <c r="AC36" s="153"/>
      <c r="AD36" s="65"/>
    </row>
    <row r="37" spans="1:30" s="6" customFormat="1" ht="12.75">
      <c r="A37" s="73">
        <v>1</v>
      </c>
      <c r="B37" s="79" t="s">
        <v>257</v>
      </c>
      <c r="C37" s="154" t="s">
        <v>48</v>
      </c>
      <c r="D37" s="155" t="s">
        <v>23</v>
      </c>
      <c r="E37" s="158" t="s">
        <v>198</v>
      </c>
      <c r="F37" s="157" t="s">
        <v>62</v>
      </c>
      <c r="G37" s="155" t="s">
        <v>70</v>
      </c>
      <c r="H37" s="158" t="s">
        <v>258</v>
      </c>
      <c r="I37" s="65"/>
      <c r="J37" s="155" t="s">
        <v>77</v>
      </c>
      <c r="K37" s="158">
        <v>4</v>
      </c>
      <c r="L37" s="65"/>
      <c r="M37" s="155" t="s">
        <v>101</v>
      </c>
      <c r="N37" s="65">
        <v>3</v>
      </c>
      <c r="O37" s="157" t="s">
        <v>129</v>
      </c>
      <c r="P37" s="65"/>
      <c r="Q37" s="158">
        <v>6</v>
      </c>
      <c r="R37" s="157" t="s">
        <v>138</v>
      </c>
      <c r="S37" s="155" t="s">
        <v>122</v>
      </c>
      <c r="T37" s="158" t="s">
        <v>200</v>
      </c>
      <c r="U37" s="167" t="s">
        <v>13</v>
      </c>
      <c r="V37" s="65"/>
      <c r="W37" s="158">
        <v>13</v>
      </c>
      <c r="X37" s="65"/>
      <c r="Y37" s="155" t="s">
        <v>161</v>
      </c>
      <c r="Z37" s="158">
        <v>16</v>
      </c>
      <c r="AA37" s="166" t="s">
        <v>112</v>
      </c>
      <c r="AB37" s="65"/>
      <c r="AC37" s="158">
        <v>12</v>
      </c>
      <c r="AD37" s="65"/>
    </row>
    <row r="38" spans="1:30" s="6" customFormat="1" ht="12.75">
      <c r="A38" s="73">
        <v>2</v>
      </c>
      <c r="B38" s="93" t="s">
        <v>259</v>
      </c>
      <c r="C38" s="154" t="s">
        <v>22</v>
      </c>
      <c r="D38" s="155" t="s">
        <v>49</v>
      </c>
      <c r="E38" s="158" t="s">
        <v>202</v>
      </c>
      <c r="F38" s="157" t="s">
        <v>62</v>
      </c>
      <c r="G38" s="155" t="s">
        <v>70</v>
      </c>
      <c r="H38" s="158" t="s">
        <v>258</v>
      </c>
      <c r="I38" s="157" t="s">
        <v>52</v>
      </c>
      <c r="J38" s="65"/>
      <c r="K38" s="158">
        <v>4</v>
      </c>
      <c r="L38" s="157" t="s">
        <v>102</v>
      </c>
      <c r="M38" s="65"/>
      <c r="N38" s="158">
        <v>3</v>
      </c>
      <c r="O38" s="166" t="s">
        <v>13</v>
      </c>
      <c r="P38" s="65"/>
      <c r="Q38" s="158">
        <v>13</v>
      </c>
      <c r="R38" s="157" t="s">
        <v>129</v>
      </c>
      <c r="S38" s="65"/>
      <c r="T38" s="158">
        <v>6</v>
      </c>
      <c r="U38" s="157" t="s">
        <v>148</v>
      </c>
      <c r="V38" s="155" t="s">
        <v>147</v>
      </c>
      <c r="W38" s="158" t="s">
        <v>260</v>
      </c>
      <c r="X38" s="157" t="s">
        <v>160</v>
      </c>
      <c r="Y38" s="155" t="s">
        <v>163</v>
      </c>
      <c r="Z38" s="158" t="s">
        <v>250</v>
      </c>
      <c r="AA38" s="166" t="s">
        <v>112</v>
      </c>
      <c r="AB38" s="65"/>
      <c r="AC38" s="158">
        <v>12</v>
      </c>
      <c r="AD38" s="65"/>
    </row>
    <row r="39" spans="1:30" s="6" customFormat="1" ht="12.75">
      <c r="A39" s="73">
        <v>3</v>
      </c>
      <c r="B39" s="93" t="s">
        <v>261</v>
      </c>
      <c r="C39" s="154" t="s">
        <v>40</v>
      </c>
      <c r="D39" s="65"/>
      <c r="E39" s="158">
        <v>6</v>
      </c>
      <c r="F39" s="166" t="s">
        <v>13</v>
      </c>
      <c r="G39" s="65"/>
      <c r="H39" s="158">
        <v>13</v>
      </c>
      <c r="I39" s="157" t="s">
        <v>45</v>
      </c>
      <c r="J39" s="65"/>
      <c r="K39" s="158">
        <v>9</v>
      </c>
      <c r="L39" s="157" t="s">
        <v>106</v>
      </c>
      <c r="M39" s="65"/>
      <c r="N39" s="158">
        <v>4</v>
      </c>
      <c r="O39" s="157" t="s">
        <v>119</v>
      </c>
      <c r="P39" s="65"/>
      <c r="Q39" s="158">
        <v>14</v>
      </c>
      <c r="R39" s="157" t="s">
        <v>133</v>
      </c>
      <c r="S39" s="155" t="s">
        <v>70</v>
      </c>
      <c r="T39" s="158" t="s">
        <v>258</v>
      </c>
      <c r="U39" s="157" t="s">
        <v>91</v>
      </c>
      <c r="V39" s="155" t="s">
        <v>23</v>
      </c>
      <c r="W39" s="158" t="s">
        <v>198</v>
      </c>
      <c r="X39" s="157" t="s">
        <v>162</v>
      </c>
      <c r="Y39" s="155" t="s">
        <v>161</v>
      </c>
      <c r="Z39" s="158" t="s">
        <v>262</v>
      </c>
      <c r="AA39" s="166" t="s">
        <v>112</v>
      </c>
      <c r="AB39" s="65"/>
      <c r="AC39" s="158">
        <v>12</v>
      </c>
      <c r="AD39" s="65"/>
    </row>
    <row r="40" spans="1:30" s="6" customFormat="1" ht="12.75">
      <c r="A40" s="73">
        <v>4</v>
      </c>
      <c r="B40" s="93" t="s">
        <v>263</v>
      </c>
      <c r="C40" s="154" t="s">
        <v>33</v>
      </c>
      <c r="D40" s="65"/>
      <c r="E40" s="158">
        <v>12</v>
      </c>
      <c r="F40" s="157" t="s">
        <v>76</v>
      </c>
      <c r="G40" s="65"/>
      <c r="H40" s="158">
        <v>13</v>
      </c>
      <c r="I40" s="157" t="s">
        <v>29</v>
      </c>
      <c r="J40" s="155" t="s">
        <v>35</v>
      </c>
      <c r="K40" s="158" t="s">
        <v>209</v>
      </c>
      <c r="L40" s="157" t="s">
        <v>106</v>
      </c>
      <c r="M40" s="65"/>
      <c r="N40" s="158">
        <v>4</v>
      </c>
      <c r="O40" s="157" t="s">
        <v>40</v>
      </c>
      <c r="P40" s="65"/>
      <c r="Q40" s="158">
        <v>6</v>
      </c>
      <c r="R40" s="157" t="s">
        <v>133</v>
      </c>
      <c r="S40" s="155" t="s">
        <v>70</v>
      </c>
      <c r="T40" s="158" t="s">
        <v>258</v>
      </c>
      <c r="U40" s="157" t="s">
        <v>145</v>
      </c>
      <c r="V40" s="155" t="s">
        <v>92</v>
      </c>
      <c r="W40" s="158" t="s">
        <v>202</v>
      </c>
      <c r="X40" s="157" t="s">
        <v>162</v>
      </c>
      <c r="Y40" s="155" t="s">
        <v>161</v>
      </c>
      <c r="Z40" s="158" t="s">
        <v>262</v>
      </c>
      <c r="AA40" s="157" t="s">
        <v>45</v>
      </c>
      <c r="AB40" s="65"/>
      <c r="AC40" s="158">
        <v>9</v>
      </c>
      <c r="AD40" s="65"/>
    </row>
    <row r="41" spans="1:30" s="6" customFormat="1" ht="12.75">
      <c r="A41" s="73">
        <v>5</v>
      </c>
      <c r="B41" s="93" t="s">
        <v>264</v>
      </c>
      <c r="C41" s="154" t="s">
        <v>33</v>
      </c>
      <c r="D41" s="65"/>
      <c r="E41" s="158">
        <v>12</v>
      </c>
      <c r="F41" s="157" t="s">
        <v>45</v>
      </c>
      <c r="G41" s="65"/>
      <c r="H41" s="158">
        <v>9</v>
      </c>
      <c r="I41" s="157" t="s">
        <v>29</v>
      </c>
      <c r="J41" s="155" t="s">
        <v>35</v>
      </c>
      <c r="K41" s="158" t="s">
        <v>209</v>
      </c>
      <c r="L41" s="157" t="s">
        <v>67</v>
      </c>
      <c r="M41" s="155" t="s">
        <v>101</v>
      </c>
      <c r="N41" s="158" t="s">
        <v>223</v>
      </c>
      <c r="O41" s="157" t="s">
        <v>121</v>
      </c>
      <c r="P41" s="155" t="s">
        <v>115</v>
      </c>
      <c r="Q41" s="158" t="s">
        <v>237</v>
      </c>
      <c r="R41" s="166" t="s">
        <v>13</v>
      </c>
      <c r="S41" s="65"/>
      <c r="T41" s="158">
        <v>13</v>
      </c>
      <c r="U41" s="157" t="s">
        <v>76</v>
      </c>
      <c r="V41" s="65"/>
      <c r="W41" s="158">
        <v>4</v>
      </c>
      <c r="X41" s="157" t="s">
        <v>162</v>
      </c>
      <c r="Y41" s="155" t="s">
        <v>161</v>
      </c>
      <c r="Z41" s="158" t="s">
        <v>262</v>
      </c>
      <c r="AA41" s="65"/>
      <c r="AB41" s="65"/>
      <c r="AC41" s="153"/>
      <c r="AD41" s="65"/>
    </row>
    <row r="42" spans="1:30" s="6" customFormat="1" ht="12.75">
      <c r="A42" s="73">
        <v>6</v>
      </c>
      <c r="B42" s="93" t="s">
        <v>265</v>
      </c>
      <c r="C42" s="154" t="s">
        <v>52</v>
      </c>
      <c r="D42" s="65"/>
      <c r="E42" s="158">
        <v>4</v>
      </c>
      <c r="F42" s="157" t="s">
        <v>74</v>
      </c>
      <c r="G42" s="65"/>
      <c r="H42" s="158">
        <v>9</v>
      </c>
      <c r="I42" s="157" t="s">
        <v>58</v>
      </c>
      <c r="J42" s="155" t="s">
        <v>87</v>
      </c>
      <c r="K42" s="158" t="s">
        <v>266</v>
      </c>
      <c r="L42" s="157" t="s">
        <v>100</v>
      </c>
      <c r="M42" s="155" t="s">
        <v>98</v>
      </c>
      <c r="N42" s="158" t="s">
        <v>215</v>
      </c>
      <c r="O42" s="157" t="s">
        <v>28</v>
      </c>
      <c r="P42" s="65"/>
      <c r="Q42" s="158">
        <v>8</v>
      </c>
      <c r="R42" s="157" t="s">
        <v>138</v>
      </c>
      <c r="S42" s="155" t="s">
        <v>43</v>
      </c>
      <c r="T42" s="158" t="s">
        <v>267</v>
      </c>
      <c r="U42" s="157" t="s">
        <v>60</v>
      </c>
      <c r="V42" s="65"/>
      <c r="W42" s="158">
        <v>18</v>
      </c>
      <c r="X42" s="157" t="s">
        <v>159</v>
      </c>
      <c r="Y42" s="65"/>
      <c r="Z42" s="158">
        <v>16</v>
      </c>
      <c r="AA42" s="65"/>
      <c r="AB42" s="65"/>
      <c r="AC42" s="153"/>
      <c r="AD42" s="65"/>
    </row>
    <row r="43" spans="1:30" s="6" customFormat="1" ht="12.75">
      <c r="A43" s="73">
        <v>7</v>
      </c>
      <c r="B43" s="93" t="s">
        <v>268</v>
      </c>
      <c r="C43" s="154" t="s">
        <v>45</v>
      </c>
      <c r="D43" s="65"/>
      <c r="E43" s="158">
        <v>9</v>
      </c>
      <c r="F43" s="157" t="s">
        <v>29</v>
      </c>
      <c r="G43" s="65"/>
      <c r="H43" s="158">
        <v>8</v>
      </c>
      <c r="I43" s="157" t="s">
        <v>58</v>
      </c>
      <c r="J43" s="155" t="s">
        <v>87</v>
      </c>
      <c r="K43" s="158" t="s">
        <v>266</v>
      </c>
      <c r="L43" s="157" t="s">
        <v>100</v>
      </c>
      <c r="M43" s="65"/>
      <c r="N43" s="153">
        <v>3</v>
      </c>
      <c r="O43" s="157" t="s">
        <v>121</v>
      </c>
      <c r="P43" s="155" t="s">
        <v>43</v>
      </c>
      <c r="Q43" s="158" t="s">
        <v>269</v>
      </c>
      <c r="R43" s="157" t="s">
        <v>67</v>
      </c>
      <c r="S43" s="155" t="s">
        <v>137</v>
      </c>
      <c r="T43" s="158" t="s">
        <v>220</v>
      </c>
      <c r="U43" s="157" t="s">
        <v>76</v>
      </c>
      <c r="V43" s="65"/>
      <c r="W43" s="158">
        <v>4</v>
      </c>
      <c r="X43" s="157" t="s">
        <v>158</v>
      </c>
      <c r="Y43" s="65"/>
      <c r="Z43" s="158">
        <v>18</v>
      </c>
      <c r="AA43" s="65"/>
      <c r="AB43" s="65"/>
      <c r="AC43" s="153"/>
      <c r="AD43" s="65"/>
    </row>
    <row r="44" spans="1:30" s="6" customFormat="1" ht="12.75">
      <c r="A44" s="73">
        <v>8</v>
      </c>
      <c r="B44" s="93" t="s">
        <v>252</v>
      </c>
      <c r="C44" s="65"/>
      <c r="D44" s="65"/>
      <c r="E44" s="153"/>
      <c r="F44" s="65"/>
      <c r="G44" s="65"/>
      <c r="H44" s="153"/>
      <c r="I44" s="157" t="s">
        <v>58</v>
      </c>
      <c r="J44" s="157" t="s">
        <v>87</v>
      </c>
      <c r="K44" s="158" t="s">
        <v>266</v>
      </c>
      <c r="L44" s="65"/>
      <c r="M44" s="65"/>
      <c r="N44" s="153"/>
      <c r="O44" s="157" t="s">
        <v>42</v>
      </c>
      <c r="P44" s="155" t="s">
        <v>115</v>
      </c>
      <c r="Q44" s="158" t="s">
        <v>203</v>
      </c>
      <c r="R44" s="157" t="s">
        <v>121</v>
      </c>
      <c r="S44" s="155" t="s">
        <v>137</v>
      </c>
      <c r="T44" s="158" t="s">
        <v>247</v>
      </c>
      <c r="U44" s="65"/>
      <c r="V44" s="155" t="s">
        <v>149</v>
      </c>
      <c r="W44" s="158">
        <v>3</v>
      </c>
      <c r="X44" s="157" t="s">
        <v>67</v>
      </c>
      <c r="Y44" s="65"/>
      <c r="Z44" s="158">
        <v>7</v>
      </c>
      <c r="AA44" s="65"/>
      <c r="AB44" s="65"/>
      <c r="AC44" s="153"/>
      <c r="AD44" s="65"/>
    </row>
    <row r="45" spans="1:30" s="6" customFormat="1" ht="12.75">
      <c r="A45" s="73">
        <v>9</v>
      </c>
      <c r="B45" s="117" t="s">
        <v>254</v>
      </c>
      <c r="C45" s="65"/>
      <c r="D45" s="65"/>
      <c r="E45" s="153"/>
      <c r="F45" s="65"/>
      <c r="G45" s="65"/>
      <c r="H45" s="153"/>
      <c r="I45" s="65"/>
      <c r="J45" s="65"/>
      <c r="K45" s="153"/>
      <c r="L45" s="65"/>
      <c r="M45" s="65"/>
      <c r="N45" s="153"/>
      <c r="O45" s="65"/>
      <c r="P45" s="65"/>
      <c r="Q45" s="153"/>
      <c r="R45" s="65"/>
      <c r="S45" s="65"/>
      <c r="T45" s="153"/>
      <c r="U45" s="65"/>
      <c r="V45" s="65"/>
      <c r="W45" s="153"/>
      <c r="X45" s="65"/>
      <c r="Y45" s="65"/>
      <c r="Z45" s="153"/>
      <c r="AA45" s="65"/>
      <c r="AB45" s="65"/>
      <c r="AC45" s="153"/>
      <c r="AD45" s="65"/>
    </row>
    <row r="46" spans="1:29" s="6" customFormat="1" ht="12.75">
      <c r="A46" s="73"/>
      <c r="B46" s="74" t="s">
        <v>270</v>
      </c>
      <c r="C46" s="75" t="s">
        <v>270</v>
      </c>
      <c r="D46" s="76" t="s">
        <v>270</v>
      </c>
      <c r="E46" s="77" t="s">
        <v>270</v>
      </c>
      <c r="F46" s="78" t="s">
        <v>270</v>
      </c>
      <c r="G46" s="76" t="s">
        <v>270</v>
      </c>
      <c r="H46" s="77" t="s">
        <v>270</v>
      </c>
      <c r="I46" s="78" t="s">
        <v>270</v>
      </c>
      <c r="J46" s="76" t="s">
        <v>270</v>
      </c>
      <c r="K46" s="77" t="s">
        <v>270</v>
      </c>
      <c r="L46" s="78" t="s">
        <v>270</v>
      </c>
      <c r="M46" s="76" t="s">
        <v>270</v>
      </c>
      <c r="N46" s="77" t="s">
        <v>270</v>
      </c>
      <c r="O46" s="78" t="s">
        <v>270</v>
      </c>
      <c r="P46" s="76" t="s">
        <v>270</v>
      </c>
      <c r="Q46" s="77" t="s">
        <v>270</v>
      </c>
      <c r="R46" s="78" t="s">
        <v>270</v>
      </c>
      <c r="S46" s="76" t="s">
        <v>270</v>
      </c>
      <c r="T46" s="77" t="s">
        <v>270</v>
      </c>
      <c r="U46" s="78" t="s">
        <v>270</v>
      </c>
      <c r="V46" s="76" t="s">
        <v>270</v>
      </c>
      <c r="W46" s="77" t="s">
        <v>270</v>
      </c>
      <c r="X46" s="78" t="s">
        <v>270</v>
      </c>
      <c r="Y46" s="76" t="s">
        <v>270</v>
      </c>
      <c r="Z46" s="77" t="s">
        <v>270</v>
      </c>
      <c r="AA46" s="78" t="s">
        <v>270</v>
      </c>
      <c r="AB46" s="76" t="s">
        <v>270</v>
      </c>
      <c r="AC46" s="77" t="s">
        <v>270</v>
      </c>
    </row>
    <row r="47" spans="1:30" s="6" customFormat="1" ht="12.75">
      <c r="A47" s="73">
        <v>0</v>
      </c>
      <c r="B47" s="79" t="s">
        <v>256</v>
      </c>
      <c r="C47" s="65"/>
      <c r="D47" s="65"/>
      <c r="E47" s="153"/>
      <c r="F47" s="65"/>
      <c r="G47" s="65"/>
      <c r="H47" s="153"/>
      <c r="I47" s="65"/>
      <c r="J47" s="65"/>
      <c r="K47" s="153"/>
      <c r="L47" s="65"/>
      <c r="M47" s="65"/>
      <c r="N47" s="153"/>
      <c r="O47" s="65"/>
      <c r="P47" s="65"/>
      <c r="Q47" s="153"/>
      <c r="R47" s="65"/>
      <c r="S47" s="65"/>
      <c r="T47" s="153"/>
      <c r="U47" s="65"/>
      <c r="V47" s="65"/>
      <c r="W47" s="153"/>
      <c r="X47" s="65"/>
      <c r="Y47" s="65"/>
      <c r="Z47" s="153"/>
      <c r="AA47" s="65"/>
      <c r="AB47" s="65"/>
      <c r="AC47" s="153"/>
      <c r="AD47" s="65"/>
    </row>
    <row r="48" spans="1:30" s="6" customFormat="1" ht="12.75">
      <c r="A48" s="73">
        <v>1</v>
      </c>
      <c r="B48" s="79" t="s">
        <v>257</v>
      </c>
      <c r="C48" s="154" t="s">
        <v>20</v>
      </c>
      <c r="D48" s="65"/>
      <c r="E48" s="158">
        <v>18</v>
      </c>
      <c r="F48" s="167" t="s">
        <v>13</v>
      </c>
      <c r="G48" s="65"/>
      <c r="H48" s="158">
        <v>13</v>
      </c>
      <c r="I48" s="157" t="s">
        <v>85</v>
      </c>
      <c r="J48" s="65"/>
      <c r="K48" s="158">
        <v>12</v>
      </c>
      <c r="L48" s="157" t="s">
        <v>97</v>
      </c>
      <c r="M48" s="65"/>
      <c r="N48" s="158">
        <v>8</v>
      </c>
      <c r="O48" s="65"/>
      <c r="P48" s="155" t="s">
        <v>38</v>
      </c>
      <c r="Q48" s="158">
        <v>17</v>
      </c>
      <c r="R48" s="157" t="s">
        <v>117</v>
      </c>
      <c r="S48" s="155" t="s">
        <v>70</v>
      </c>
      <c r="T48" s="158" t="s">
        <v>271</v>
      </c>
      <c r="U48" s="157" t="s">
        <v>68</v>
      </c>
      <c r="V48" s="65"/>
      <c r="W48" s="158">
        <v>11</v>
      </c>
      <c r="X48" s="65"/>
      <c r="Y48" s="65"/>
      <c r="Z48" s="153"/>
      <c r="AA48" s="65"/>
      <c r="AB48" s="155" t="s">
        <v>173</v>
      </c>
      <c r="AC48" s="153">
        <v>3</v>
      </c>
      <c r="AD48" s="65"/>
    </row>
    <row r="49" spans="1:30" s="6" customFormat="1" ht="12.75">
      <c r="A49" s="73">
        <v>2</v>
      </c>
      <c r="B49" s="93" t="s">
        <v>201</v>
      </c>
      <c r="C49" s="154" t="s">
        <v>52</v>
      </c>
      <c r="D49" s="65"/>
      <c r="E49" s="158">
        <v>4</v>
      </c>
      <c r="F49" s="157" t="s">
        <v>45</v>
      </c>
      <c r="G49" s="65"/>
      <c r="H49" s="158">
        <v>9</v>
      </c>
      <c r="I49" s="157" t="s">
        <v>85</v>
      </c>
      <c r="J49" s="155" t="s">
        <v>84</v>
      </c>
      <c r="K49" s="158" t="s">
        <v>272</v>
      </c>
      <c r="L49" s="157" t="s">
        <v>20</v>
      </c>
      <c r="M49" s="65"/>
      <c r="N49" s="158">
        <v>18</v>
      </c>
      <c r="O49" s="157" t="s">
        <v>125</v>
      </c>
      <c r="P49" s="65"/>
      <c r="Q49" s="158">
        <v>7</v>
      </c>
      <c r="R49" s="157" t="s">
        <v>18</v>
      </c>
      <c r="S49" s="65"/>
      <c r="T49" s="158">
        <v>6</v>
      </c>
      <c r="U49" s="157" t="s">
        <v>68</v>
      </c>
      <c r="V49" s="65"/>
      <c r="W49" s="158">
        <v>11</v>
      </c>
      <c r="X49" s="157" t="s">
        <v>26</v>
      </c>
      <c r="Y49" s="155" t="s">
        <v>38</v>
      </c>
      <c r="Z49" s="158" t="s">
        <v>234</v>
      </c>
      <c r="AA49" s="65"/>
      <c r="AB49" s="155" t="s">
        <v>173</v>
      </c>
      <c r="AC49" s="158">
        <v>3</v>
      </c>
      <c r="AD49" s="65"/>
    </row>
    <row r="50" spans="1:30" s="6" customFormat="1" ht="12.75">
      <c r="A50" s="73">
        <v>3</v>
      </c>
      <c r="B50" s="93" t="s">
        <v>205</v>
      </c>
      <c r="C50" s="154" t="s">
        <v>20</v>
      </c>
      <c r="D50" s="65"/>
      <c r="E50" s="158">
        <v>18</v>
      </c>
      <c r="F50" s="157" t="s">
        <v>45</v>
      </c>
      <c r="G50" s="65"/>
      <c r="H50" s="158">
        <v>9</v>
      </c>
      <c r="I50" s="166" t="s">
        <v>83</v>
      </c>
      <c r="J50" s="155" t="s">
        <v>86</v>
      </c>
      <c r="K50" s="158" t="s">
        <v>273</v>
      </c>
      <c r="L50" s="157" t="s">
        <v>29</v>
      </c>
      <c r="M50" s="155" t="s">
        <v>35</v>
      </c>
      <c r="N50" s="158" t="s">
        <v>209</v>
      </c>
      <c r="O50" s="157" t="s">
        <v>76</v>
      </c>
      <c r="P50" s="65"/>
      <c r="Q50" s="158">
        <v>6</v>
      </c>
      <c r="R50" s="157" t="s">
        <v>106</v>
      </c>
      <c r="S50" s="65"/>
      <c r="T50" s="158">
        <v>4</v>
      </c>
      <c r="U50" s="157" t="s">
        <v>26</v>
      </c>
      <c r="V50" s="155" t="s">
        <v>38</v>
      </c>
      <c r="W50" s="158" t="s">
        <v>234</v>
      </c>
      <c r="X50" s="157" t="s">
        <v>154</v>
      </c>
      <c r="Y50" s="65"/>
      <c r="Z50" s="158">
        <v>1</v>
      </c>
      <c r="AA50" s="157" t="s">
        <v>172</v>
      </c>
      <c r="AB50" s="154" t="s">
        <v>70</v>
      </c>
      <c r="AC50" s="158" t="s">
        <v>215</v>
      </c>
      <c r="AD50" s="65"/>
    </row>
    <row r="51" spans="1:30" s="6" customFormat="1" ht="12.75">
      <c r="A51" s="73">
        <v>4</v>
      </c>
      <c r="B51" s="93" t="s">
        <v>208</v>
      </c>
      <c r="C51" s="154" t="s">
        <v>13</v>
      </c>
      <c r="D51" s="65"/>
      <c r="E51" s="158">
        <v>13</v>
      </c>
      <c r="F51" s="157" t="s">
        <v>26</v>
      </c>
      <c r="G51" s="155" t="s">
        <v>65</v>
      </c>
      <c r="H51" s="158" t="s">
        <v>274</v>
      </c>
      <c r="I51" s="157" t="s">
        <v>20</v>
      </c>
      <c r="J51" s="65"/>
      <c r="K51" s="158">
        <v>18</v>
      </c>
      <c r="L51" s="157" t="s">
        <v>29</v>
      </c>
      <c r="M51" s="155" t="s">
        <v>35</v>
      </c>
      <c r="N51" s="158" t="s">
        <v>209</v>
      </c>
      <c r="O51" s="157" t="s">
        <v>18</v>
      </c>
      <c r="P51" s="65"/>
      <c r="Q51" s="158">
        <v>6</v>
      </c>
      <c r="R51" s="157" t="s">
        <v>76</v>
      </c>
      <c r="S51" s="65"/>
      <c r="T51" s="158">
        <v>17</v>
      </c>
      <c r="U51" s="154" t="s">
        <v>150</v>
      </c>
      <c r="V51" s="65"/>
      <c r="W51" s="158">
        <v>16</v>
      </c>
      <c r="X51" s="157" t="s">
        <v>154</v>
      </c>
      <c r="Y51" s="65"/>
      <c r="Z51" s="158">
        <v>1</v>
      </c>
      <c r="AA51" s="157" t="s">
        <v>172</v>
      </c>
      <c r="AB51" s="154" t="s">
        <v>70</v>
      </c>
      <c r="AC51" s="158" t="s">
        <v>215</v>
      </c>
      <c r="AD51" s="65"/>
    </row>
    <row r="52" spans="1:30" s="6" customFormat="1" ht="12.75">
      <c r="A52" s="73">
        <v>5</v>
      </c>
      <c r="B52" s="93" t="s">
        <v>211</v>
      </c>
      <c r="C52" s="154" t="s">
        <v>45</v>
      </c>
      <c r="D52" s="65"/>
      <c r="E52" s="168" t="s">
        <v>275</v>
      </c>
      <c r="F52" s="157" t="s">
        <v>26</v>
      </c>
      <c r="G52" s="155" t="s">
        <v>65</v>
      </c>
      <c r="H52" s="158" t="s">
        <v>274</v>
      </c>
      <c r="I52" s="157" t="s">
        <v>20</v>
      </c>
      <c r="J52" s="65"/>
      <c r="K52" s="158">
        <v>18</v>
      </c>
      <c r="L52" s="157" t="s">
        <v>67</v>
      </c>
      <c r="M52" s="155" t="s">
        <v>101</v>
      </c>
      <c r="N52" s="158" t="s">
        <v>223</v>
      </c>
      <c r="O52" s="157" t="s">
        <v>76</v>
      </c>
      <c r="P52" s="65"/>
      <c r="Q52" s="158">
        <v>17</v>
      </c>
      <c r="R52" s="157" t="s">
        <v>68</v>
      </c>
      <c r="S52" s="65"/>
      <c r="T52" s="158">
        <v>11</v>
      </c>
      <c r="U52" s="157" t="s">
        <v>150</v>
      </c>
      <c r="V52" s="65"/>
      <c r="W52" s="158">
        <v>16</v>
      </c>
      <c r="X52" s="157" t="s">
        <v>97</v>
      </c>
      <c r="Y52" s="155" t="s">
        <v>107</v>
      </c>
      <c r="Z52" s="156" t="s">
        <v>276</v>
      </c>
      <c r="AA52" s="157" t="s">
        <v>117</v>
      </c>
      <c r="AB52" s="154" t="s">
        <v>105</v>
      </c>
      <c r="AC52" s="158" t="s">
        <v>277</v>
      </c>
      <c r="AD52" s="65"/>
    </row>
    <row r="53" spans="1:30" s="6" customFormat="1" ht="12.75">
      <c r="A53" s="73">
        <v>6</v>
      </c>
      <c r="B53" s="93" t="s">
        <v>214</v>
      </c>
      <c r="C53" s="154" t="s">
        <v>26</v>
      </c>
      <c r="D53" s="155" t="s">
        <v>38</v>
      </c>
      <c r="E53" s="158" t="s">
        <v>234</v>
      </c>
      <c r="F53" s="157" t="s">
        <v>79</v>
      </c>
      <c r="G53" s="65"/>
      <c r="H53" s="158">
        <v>4</v>
      </c>
      <c r="I53" s="157" t="s">
        <v>91</v>
      </c>
      <c r="J53" s="155" t="s">
        <v>23</v>
      </c>
      <c r="K53" s="158" t="s">
        <v>198</v>
      </c>
      <c r="L53" s="157" t="s">
        <v>100</v>
      </c>
      <c r="M53" s="155" t="s">
        <v>98</v>
      </c>
      <c r="N53" s="158" t="s">
        <v>215</v>
      </c>
      <c r="O53" s="157" t="s">
        <v>68</v>
      </c>
      <c r="P53" s="65"/>
      <c r="Q53" s="158">
        <v>11</v>
      </c>
      <c r="R53" s="157" t="s">
        <v>76</v>
      </c>
      <c r="S53" s="65"/>
      <c r="T53" s="158">
        <v>8</v>
      </c>
      <c r="U53" s="157" t="s">
        <v>151</v>
      </c>
      <c r="V53" s="65"/>
      <c r="W53" s="158">
        <v>16</v>
      </c>
      <c r="X53" s="157" t="s">
        <v>20</v>
      </c>
      <c r="Y53" s="65"/>
      <c r="Z53" s="158">
        <v>18</v>
      </c>
      <c r="AA53" s="157" t="s">
        <v>117</v>
      </c>
      <c r="AB53" s="154" t="s">
        <v>105</v>
      </c>
      <c r="AC53" s="158" t="s">
        <v>277</v>
      </c>
      <c r="AD53" s="65"/>
    </row>
    <row r="54" spans="1:30" s="6" customFormat="1" ht="12.75">
      <c r="A54" s="73">
        <v>7</v>
      </c>
      <c r="B54" s="93" t="s">
        <v>216</v>
      </c>
      <c r="C54" s="154" t="s">
        <v>36</v>
      </c>
      <c r="D54" s="65"/>
      <c r="E54" s="158">
        <v>11</v>
      </c>
      <c r="F54" s="157" t="s">
        <v>76</v>
      </c>
      <c r="G54" s="65"/>
      <c r="H54" s="158">
        <v>8</v>
      </c>
      <c r="I54" s="157" t="s">
        <v>22</v>
      </c>
      <c r="J54" s="155" t="s">
        <v>92</v>
      </c>
      <c r="K54" s="158" t="s">
        <v>202</v>
      </c>
      <c r="L54" s="157" t="s">
        <v>20</v>
      </c>
      <c r="M54" s="65"/>
      <c r="N54" s="158">
        <v>18</v>
      </c>
      <c r="O54" s="157" t="s">
        <v>102</v>
      </c>
      <c r="P54" s="155" t="s">
        <v>117</v>
      </c>
      <c r="Q54" s="158" t="s">
        <v>278</v>
      </c>
      <c r="R54" s="157" t="s">
        <v>26</v>
      </c>
      <c r="S54" s="155" t="s">
        <v>38</v>
      </c>
      <c r="T54" s="158" t="s">
        <v>234</v>
      </c>
      <c r="U54" s="157" t="s">
        <v>154</v>
      </c>
      <c r="V54" s="65"/>
      <c r="W54" s="158">
        <v>13</v>
      </c>
      <c r="X54" s="157" t="s">
        <v>159</v>
      </c>
      <c r="Y54" s="65"/>
      <c r="Z54" s="158">
        <v>16</v>
      </c>
      <c r="AA54" s="65"/>
      <c r="AB54" s="154" t="s">
        <v>107</v>
      </c>
      <c r="AC54" s="158">
        <v>4</v>
      </c>
      <c r="AD54" s="65"/>
    </row>
    <row r="55" spans="1:30" s="6" customFormat="1" ht="12.75">
      <c r="A55" s="73">
        <v>8</v>
      </c>
      <c r="B55" s="93" t="s">
        <v>221</v>
      </c>
      <c r="C55" s="154" t="s">
        <v>50</v>
      </c>
      <c r="D55" s="65"/>
      <c r="E55" s="158">
        <v>9</v>
      </c>
      <c r="F55" s="157" t="s">
        <v>67</v>
      </c>
      <c r="G55" s="65"/>
      <c r="H55" s="158">
        <v>7</v>
      </c>
      <c r="I55" s="65"/>
      <c r="J55" s="155" t="s">
        <v>86</v>
      </c>
      <c r="K55" s="158">
        <v>12</v>
      </c>
      <c r="L55" s="65"/>
      <c r="M55" s="155" t="s">
        <v>107</v>
      </c>
      <c r="N55" s="158">
        <v>4</v>
      </c>
      <c r="O55" s="157" t="s">
        <v>26</v>
      </c>
      <c r="P55" s="65"/>
      <c r="Q55" s="158">
        <v>14</v>
      </c>
      <c r="R55" s="65"/>
      <c r="S55" s="155" t="s">
        <v>137</v>
      </c>
      <c r="T55" s="158">
        <v>16</v>
      </c>
      <c r="U55" s="157" t="s">
        <v>18</v>
      </c>
      <c r="V55" s="65"/>
      <c r="W55" s="158">
        <v>6</v>
      </c>
      <c r="X55" s="157" t="s">
        <v>20</v>
      </c>
      <c r="Y55" s="65"/>
      <c r="Z55" s="158">
        <v>18</v>
      </c>
      <c r="AA55" s="65"/>
      <c r="AB55" s="65"/>
      <c r="AC55" s="153"/>
      <c r="AD55" s="65"/>
    </row>
    <row r="56" spans="1:30" s="6" customFormat="1" ht="12.75">
      <c r="A56" s="149">
        <v>9</v>
      </c>
      <c r="B56" s="150" t="s">
        <v>224</v>
      </c>
      <c r="C56" s="169"/>
      <c r="D56" s="169"/>
      <c r="E56" s="170"/>
      <c r="F56" s="169"/>
      <c r="G56" s="169"/>
      <c r="H56" s="170"/>
      <c r="I56" s="169"/>
      <c r="J56" s="169"/>
      <c r="K56" s="170"/>
      <c r="L56" s="169"/>
      <c r="M56" s="169"/>
      <c r="N56" s="170"/>
      <c r="O56" s="169"/>
      <c r="P56" s="169"/>
      <c r="Q56" s="170"/>
      <c r="R56" s="169"/>
      <c r="S56" s="169"/>
      <c r="T56" s="170"/>
      <c r="U56" s="169"/>
      <c r="V56" s="169"/>
      <c r="W56" s="170"/>
      <c r="X56" s="169"/>
      <c r="Y56" s="169"/>
      <c r="Z56" s="170"/>
      <c r="AA56" s="169"/>
      <c r="AB56" s="169"/>
      <c r="AC56" s="170"/>
      <c r="AD56" s="65"/>
    </row>
    <row r="57" spans="3:30" ht="12.75">
      <c r="C57" s="58"/>
      <c r="D57" s="58"/>
      <c r="E57" s="65"/>
      <c r="F57" s="58"/>
      <c r="G57" s="58"/>
      <c r="H57" s="65"/>
      <c r="I57" s="58"/>
      <c r="J57" s="58"/>
      <c r="K57" s="65"/>
      <c r="L57" s="58"/>
      <c r="M57" s="58"/>
      <c r="N57" s="65"/>
      <c r="O57" s="58"/>
      <c r="P57" s="58"/>
      <c r="Q57" s="65"/>
      <c r="R57" s="58"/>
      <c r="S57" s="58"/>
      <c r="T57" s="65"/>
      <c r="U57" s="58"/>
      <c r="V57" s="58"/>
      <c r="W57" s="65"/>
      <c r="X57" s="58"/>
      <c r="Y57" s="58"/>
      <c r="Z57" s="65"/>
      <c r="AA57" s="58"/>
      <c r="AB57" s="58"/>
      <c r="AC57" s="65"/>
      <c r="AD57" s="58"/>
    </row>
    <row r="58" spans="3:30" ht="12.75">
      <c r="C58" s="58"/>
      <c r="D58" s="58"/>
      <c r="E58" s="65"/>
      <c r="F58" s="58"/>
      <c r="G58" s="58"/>
      <c r="H58" s="65"/>
      <c r="I58" s="58"/>
      <c r="J58" s="58"/>
      <c r="K58" s="65"/>
      <c r="L58" s="58"/>
      <c r="M58" s="58"/>
      <c r="N58" s="65"/>
      <c r="O58" s="58"/>
      <c r="P58" s="58"/>
      <c r="Q58" s="65"/>
      <c r="R58" s="58"/>
      <c r="S58" s="58"/>
      <c r="T58" s="65"/>
      <c r="U58" s="58"/>
      <c r="V58" s="58"/>
      <c r="W58" s="65"/>
      <c r="X58" s="58"/>
      <c r="Y58" s="58"/>
      <c r="Z58" s="65"/>
      <c r="AA58" s="58"/>
      <c r="AB58" s="58"/>
      <c r="AC58" s="65"/>
      <c r="AD58" s="58"/>
    </row>
    <row r="59" spans="3:30" ht="12.75">
      <c r="C59" s="58"/>
      <c r="D59" s="58"/>
      <c r="E59" s="65"/>
      <c r="F59" s="58"/>
      <c r="G59" s="58"/>
      <c r="H59" s="65"/>
      <c r="I59" s="58"/>
      <c r="J59" s="58"/>
      <c r="K59" s="65"/>
      <c r="L59" s="58"/>
      <c r="M59" s="58"/>
      <c r="N59" s="65"/>
      <c r="O59" s="58"/>
      <c r="P59" s="58"/>
      <c r="Q59" s="65"/>
      <c r="R59" s="58"/>
      <c r="S59" s="58"/>
      <c r="T59" s="65"/>
      <c r="U59" s="58"/>
      <c r="V59" s="58"/>
      <c r="W59" s="65"/>
      <c r="X59" s="58"/>
      <c r="Y59" s="58"/>
      <c r="Z59" s="65"/>
      <c r="AA59" s="58"/>
      <c r="AB59" s="58"/>
      <c r="AC59" s="65"/>
      <c r="AD59" s="58"/>
    </row>
    <row r="60" spans="3:30" ht="12.75">
      <c r="C60" s="58"/>
      <c r="D60" s="58"/>
      <c r="E60" s="65"/>
      <c r="F60" s="58"/>
      <c r="G60" s="58"/>
      <c r="H60" s="65"/>
      <c r="I60" s="58"/>
      <c r="J60" s="58"/>
      <c r="K60" s="65"/>
      <c r="L60" s="58"/>
      <c r="M60" s="58"/>
      <c r="N60" s="65"/>
      <c r="O60" s="58"/>
      <c r="P60" s="58"/>
      <c r="Q60" s="65"/>
      <c r="R60" s="58"/>
      <c r="S60" s="58"/>
      <c r="T60" s="65"/>
      <c r="U60" s="58"/>
      <c r="V60" s="58"/>
      <c r="W60" s="65"/>
      <c r="X60" s="58"/>
      <c r="Y60" s="58"/>
      <c r="Z60" s="65"/>
      <c r="AA60" s="58"/>
      <c r="AB60" s="58"/>
      <c r="AC60" s="65"/>
      <c r="AD60" s="58"/>
    </row>
    <row r="61" spans="3:30" ht="12.75">
      <c r="C61" s="58"/>
      <c r="D61" s="58"/>
      <c r="E61" s="65"/>
      <c r="F61" s="58"/>
      <c r="G61" s="58"/>
      <c r="H61" s="65"/>
      <c r="I61" s="58"/>
      <c r="J61" s="58"/>
      <c r="K61" s="65"/>
      <c r="L61" s="58"/>
      <c r="M61" s="58"/>
      <c r="N61" s="65"/>
      <c r="O61" s="58"/>
      <c r="P61" s="58"/>
      <c r="Q61" s="65"/>
      <c r="R61" s="58"/>
      <c r="S61" s="58"/>
      <c r="T61" s="65"/>
      <c r="U61" s="58"/>
      <c r="V61" s="58"/>
      <c r="W61" s="65"/>
      <c r="X61" s="58"/>
      <c r="Y61" s="58"/>
      <c r="Z61" s="65"/>
      <c r="AA61" s="58"/>
      <c r="AB61" s="58"/>
      <c r="AC61" s="65"/>
      <c r="AD61" s="58"/>
    </row>
    <row r="62" spans="3:30" ht="12.75">
      <c r="C62" s="58"/>
      <c r="D62" s="58"/>
      <c r="E62" s="65"/>
      <c r="F62" s="58"/>
      <c r="G62" s="58"/>
      <c r="H62" s="65"/>
      <c r="I62" s="58"/>
      <c r="J62" s="58"/>
      <c r="K62" s="65"/>
      <c r="L62" s="58"/>
      <c r="M62" s="58"/>
      <c r="N62" s="65"/>
      <c r="O62" s="58"/>
      <c r="P62" s="58"/>
      <c r="Q62" s="65"/>
      <c r="R62" s="58"/>
      <c r="S62" s="58"/>
      <c r="T62" s="65"/>
      <c r="U62" s="58"/>
      <c r="V62" s="58"/>
      <c r="W62" s="65"/>
      <c r="X62" s="58"/>
      <c r="Y62" s="58"/>
      <c r="Z62" s="65"/>
      <c r="AA62" s="58"/>
      <c r="AB62" s="58"/>
      <c r="AC62" s="65"/>
      <c r="AD62" s="58"/>
    </row>
    <row r="63" spans="3:30" ht="12.75">
      <c r="C63" s="58"/>
      <c r="D63" s="58"/>
      <c r="E63" s="65"/>
      <c r="F63" s="58"/>
      <c r="G63" s="58"/>
      <c r="H63" s="65"/>
      <c r="I63" s="58"/>
      <c r="J63" s="58"/>
      <c r="K63" s="65"/>
      <c r="L63" s="58"/>
      <c r="M63" s="58"/>
      <c r="N63" s="65"/>
      <c r="O63" s="58"/>
      <c r="P63" s="58"/>
      <c r="Q63" s="65"/>
      <c r="R63" s="58"/>
      <c r="S63" s="58"/>
      <c r="T63" s="65"/>
      <c r="U63" s="58"/>
      <c r="V63" s="58"/>
      <c r="W63" s="65"/>
      <c r="X63" s="58"/>
      <c r="Y63" s="58"/>
      <c r="Z63" s="65"/>
      <c r="AA63" s="58"/>
      <c r="AB63" s="58"/>
      <c r="AC63" s="65"/>
      <c r="AD63" s="58"/>
    </row>
    <row r="64" spans="3:30" ht="12.75">
      <c r="C64" s="58"/>
      <c r="D64" s="58"/>
      <c r="E64" s="65"/>
      <c r="F64" s="58"/>
      <c r="G64" s="58"/>
      <c r="H64" s="65"/>
      <c r="I64" s="58"/>
      <c r="J64" s="58"/>
      <c r="K64" s="65"/>
      <c r="L64" s="58"/>
      <c r="M64" s="58"/>
      <c r="N64" s="65"/>
      <c r="O64" s="58"/>
      <c r="P64" s="58"/>
      <c r="Q64" s="65"/>
      <c r="R64" s="58"/>
      <c r="S64" s="58"/>
      <c r="T64" s="65"/>
      <c r="U64" s="58"/>
      <c r="V64" s="58"/>
      <c r="W64" s="65"/>
      <c r="X64" s="58"/>
      <c r="Y64" s="58"/>
      <c r="Z64" s="65"/>
      <c r="AA64" s="58"/>
      <c r="AB64" s="58"/>
      <c r="AC64" s="65"/>
      <c r="AD64" s="58"/>
    </row>
    <row r="65" spans="3:30" ht="12.75">
      <c r="C65" s="58"/>
      <c r="D65" s="58"/>
      <c r="E65" s="65"/>
      <c r="F65" s="58"/>
      <c r="G65" s="58"/>
      <c r="H65" s="65"/>
      <c r="I65" s="58"/>
      <c r="J65" s="58"/>
      <c r="K65" s="65"/>
      <c r="L65" s="58"/>
      <c r="M65" s="58"/>
      <c r="N65" s="65"/>
      <c r="O65" s="58"/>
      <c r="P65" s="58"/>
      <c r="Q65" s="65"/>
      <c r="R65" s="58"/>
      <c r="S65" s="58"/>
      <c r="T65" s="65"/>
      <c r="U65" s="58"/>
      <c r="V65" s="58"/>
      <c r="W65" s="65"/>
      <c r="X65" s="58"/>
      <c r="Y65" s="58"/>
      <c r="Z65" s="65"/>
      <c r="AA65" s="58"/>
      <c r="AB65" s="58"/>
      <c r="AC65" s="65"/>
      <c r="AD65" s="58"/>
    </row>
    <row r="66" spans="3:30" ht="12.75">
      <c r="C66" s="58"/>
      <c r="D66" s="58"/>
      <c r="E66" s="65"/>
      <c r="F66" s="58"/>
      <c r="G66" s="58"/>
      <c r="H66" s="65"/>
      <c r="I66" s="58"/>
      <c r="J66" s="58"/>
      <c r="K66" s="65"/>
      <c r="L66" s="58"/>
      <c r="M66" s="58"/>
      <c r="N66" s="65"/>
      <c r="O66" s="58"/>
      <c r="P66" s="58"/>
      <c r="Q66" s="65"/>
      <c r="R66" s="58"/>
      <c r="S66" s="58"/>
      <c r="T66" s="65"/>
      <c r="U66" s="58"/>
      <c r="V66" s="58"/>
      <c r="W66" s="65"/>
      <c r="X66" s="58"/>
      <c r="Y66" s="58"/>
      <c r="Z66" s="65"/>
      <c r="AA66" s="58"/>
      <c r="AB66" s="58"/>
      <c r="AC66" s="65"/>
      <c r="AD66" s="58"/>
    </row>
    <row r="67" spans="3:30" ht="12.75">
      <c r="C67" s="58"/>
      <c r="D67" s="58"/>
      <c r="E67" s="65"/>
      <c r="F67" s="58"/>
      <c r="G67" s="58"/>
      <c r="H67" s="65"/>
      <c r="I67" s="58"/>
      <c r="J67" s="58"/>
      <c r="K67" s="65"/>
      <c r="L67" s="58"/>
      <c r="M67" s="58"/>
      <c r="N67" s="65"/>
      <c r="O67" s="58"/>
      <c r="P67" s="58"/>
      <c r="Q67" s="65"/>
      <c r="R67" s="58"/>
      <c r="S67" s="58"/>
      <c r="T67" s="65"/>
      <c r="U67" s="58"/>
      <c r="V67" s="58"/>
      <c r="W67" s="65"/>
      <c r="X67" s="58"/>
      <c r="Y67" s="58"/>
      <c r="Z67" s="65"/>
      <c r="AA67" s="58"/>
      <c r="AB67" s="58"/>
      <c r="AC67" s="65"/>
      <c r="AD67" s="58"/>
    </row>
    <row r="68" spans="3:30" ht="12.75">
      <c r="C68" s="58"/>
      <c r="D68" s="58"/>
      <c r="E68" s="65"/>
      <c r="F68" s="58"/>
      <c r="G68" s="58"/>
      <c r="H68" s="65"/>
      <c r="I68" s="58"/>
      <c r="J68" s="58"/>
      <c r="K68" s="65"/>
      <c r="L68" s="58"/>
      <c r="M68" s="58"/>
      <c r="N68" s="65"/>
      <c r="O68" s="58"/>
      <c r="P68" s="58"/>
      <c r="Q68" s="65"/>
      <c r="R68" s="58"/>
      <c r="S68" s="58"/>
      <c r="T68" s="65"/>
      <c r="U68" s="58"/>
      <c r="V68" s="58"/>
      <c r="W68" s="65"/>
      <c r="X68" s="58"/>
      <c r="Y68" s="58"/>
      <c r="Z68" s="65"/>
      <c r="AA68" s="58"/>
      <c r="AB68" s="58"/>
      <c r="AC68" s="65"/>
      <c r="AD68" s="58"/>
    </row>
    <row r="69" spans="3:30" ht="12.75">
      <c r="C69" s="58"/>
      <c r="D69" s="58"/>
      <c r="E69" s="65"/>
      <c r="F69" s="58"/>
      <c r="G69" s="58"/>
      <c r="H69" s="65"/>
      <c r="I69" s="58"/>
      <c r="J69" s="58"/>
      <c r="K69" s="65"/>
      <c r="L69" s="58"/>
      <c r="M69" s="58"/>
      <c r="N69" s="65"/>
      <c r="O69" s="58"/>
      <c r="P69" s="58"/>
      <c r="Q69" s="65"/>
      <c r="R69" s="58"/>
      <c r="S69" s="58"/>
      <c r="T69" s="65"/>
      <c r="U69" s="58"/>
      <c r="V69" s="58"/>
      <c r="W69" s="65"/>
      <c r="X69" s="58"/>
      <c r="Y69" s="58"/>
      <c r="Z69" s="65"/>
      <c r="AA69" s="58"/>
      <c r="AB69" s="58"/>
      <c r="AC69" s="65"/>
      <c r="AD69" s="58"/>
    </row>
    <row r="70" spans="3:30" ht="12.75">
      <c r="C70" s="58"/>
      <c r="D70" s="58"/>
      <c r="E70" s="65"/>
      <c r="F70" s="58"/>
      <c r="G70" s="58"/>
      <c r="H70" s="65"/>
      <c r="I70" s="58"/>
      <c r="J70" s="58"/>
      <c r="K70" s="65"/>
      <c r="L70" s="58"/>
      <c r="M70" s="58"/>
      <c r="N70" s="65"/>
      <c r="O70" s="58"/>
      <c r="P70" s="58"/>
      <c r="Q70" s="65"/>
      <c r="R70" s="58"/>
      <c r="S70" s="58"/>
      <c r="T70" s="65"/>
      <c r="U70" s="58"/>
      <c r="V70" s="58"/>
      <c r="W70" s="65"/>
      <c r="X70" s="58"/>
      <c r="Y70" s="58"/>
      <c r="Z70" s="65"/>
      <c r="AA70" s="58"/>
      <c r="AB70" s="58"/>
      <c r="AC70" s="65"/>
      <c r="AD70" s="58"/>
    </row>
    <row r="71" spans="3:30" ht="12.75">
      <c r="C71" s="58"/>
      <c r="D71" s="58"/>
      <c r="E71" s="65"/>
      <c r="F71" s="58"/>
      <c r="G71" s="58"/>
      <c r="H71" s="65"/>
      <c r="I71" s="58"/>
      <c r="J71" s="58"/>
      <c r="K71" s="65"/>
      <c r="L71" s="58"/>
      <c r="M71" s="58"/>
      <c r="N71" s="65"/>
      <c r="O71" s="58"/>
      <c r="P71" s="58"/>
      <c r="Q71" s="65"/>
      <c r="R71" s="58"/>
      <c r="S71" s="58"/>
      <c r="T71" s="65"/>
      <c r="U71" s="58"/>
      <c r="V71" s="58"/>
      <c r="W71" s="65"/>
      <c r="X71" s="58"/>
      <c r="Y71" s="58"/>
      <c r="Z71" s="65"/>
      <c r="AA71" s="58"/>
      <c r="AB71" s="58"/>
      <c r="AC71" s="65"/>
      <c r="AD71" s="58"/>
    </row>
    <row r="72" spans="3:30" ht="12.75">
      <c r="C72" s="58"/>
      <c r="D72" s="58"/>
      <c r="E72" s="65"/>
      <c r="F72" s="58"/>
      <c r="G72" s="58"/>
      <c r="H72" s="65"/>
      <c r="I72" s="58"/>
      <c r="J72" s="58"/>
      <c r="K72" s="65"/>
      <c r="L72" s="58"/>
      <c r="M72" s="58"/>
      <c r="N72" s="65"/>
      <c r="O72" s="58"/>
      <c r="P72" s="58"/>
      <c r="Q72" s="65"/>
      <c r="R72" s="58"/>
      <c r="S72" s="58"/>
      <c r="T72" s="65"/>
      <c r="U72" s="58"/>
      <c r="V72" s="58"/>
      <c r="W72" s="65"/>
      <c r="X72" s="58"/>
      <c r="Y72" s="58"/>
      <c r="Z72" s="65"/>
      <c r="AA72" s="58"/>
      <c r="AB72" s="58"/>
      <c r="AC72" s="65"/>
      <c r="AD72" s="58"/>
    </row>
    <row r="73" spans="3:30" ht="12.75">
      <c r="C73" s="58"/>
      <c r="D73" s="58"/>
      <c r="E73" s="65"/>
      <c r="F73" s="58"/>
      <c r="G73" s="58"/>
      <c r="H73" s="65"/>
      <c r="I73" s="58"/>
      <c r="J73" s="58"/>
      <c r="K73" s="65"/>
      <c r="L73" s="58"/>
      <c r="M73" s="58"/>
      <c r="N73" s="65"/>
      <c r="O73" s="58"/>
      <c r="P73" s="58"/>
      <c r="Q73" s="65"/>
      <c r="R73" s="58"/>
      <c r="S73" s="58"/>
      <c r="T73" s="65"/>
      <c r="U73" s="58"/>
      <c r="V73" s="58"/>
      <c r="W73" s="65"/>
      <c r="X73" s="58"/>
      <c r="Y73" s="58"/>
      <c r="Z73" s="65"/>
      <c r="AA73" s="58"/>
      <c r="AB73" s="58"/>
      <c r="AC73" s="65"/>
      <c r="AD73" s="58"/>
    </row>
  </sheetData>
  <sheetProtection selectLockedCells="1" selectUnlockedCells="1"/>
  <autoFilter ref="A2:AE56"/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